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2"/>
  </bookViews>
  <sheets>
    <sheet name="enggchangeweekday" sheetId="1" r:id="rId1"/>
    <sheet name="enggchangeweekly" sheetId="2" r:id="rId2"/>
    <sheet name="engggrowthrate" sheetId="3" r:id="rId3"/>
    <sheet name="enggovertime" sheetId="4" r:id="rId4"/>
    <sheet name="enggchangeadditive" sheetId="5" r:id="rId5"/>
    <sheet name="enggchange" sheetId="6" r:id="rId6"/>
    <sheet name="postsbytype" sheetId="7" r:id="rId7"/>
    <sheet name="postschangeweekday" sheetId="8" r:id="rId8"/>
    <sheet name="postschangeweekly" sheetId="9" r:id="rId9"/>
    <sheet name="postsgrowthrate" sheetId="10" r:id="rId10"/>
    <sheet name="postsovertime" sheetId="11" r:id="rId11"/>
    <sheet name="postschangeadditive" sheetId="12" r:id="rId12"/>
    <sheet name="postschange" sheetId="13" r:id="rId13"/>
    <sheet name="topposts" sheetId="14" r:id="rId14"/>
    <sheet name="posts" sheetId="15" r:id="rId15"/>
    <sheet name="fanschangeweekday" sheetId="16" r:id="rId16"/>
    <sheet name="fanschangeweekly" sheetId="17" r:id="rId17"/>
    <sheet name="fanschangeadditive" sheetId="18" r:id="rId18"/>
    <sheet name="fanschange" sheetId="19" r:id="rId19"/>
    <sheet name="fansgrowthrate" sheetId="20" r:id="rId20"/>
    <sheet name="fansovertime" sheetId="21" r:id="rId21"/>
    <sheet name="KPIs" sheetId="22" r:id="rId22"/>
  </sheets>
  <definedNames/>
  <calcPr fullCalcOnLoad="1"/>
</workbook>
</file>

<file path=xl/sharedStrings.xml><?xml version="1.0" encoding="utf-8"?>
<sst xmlns="http://schemas.openxmlformats.org/spreadsheetml/2006/main" count="771" uniqueCount="229">
  <si>
    <t>Emirates</t>
  </si>
  <si>
    <t>KLM</t>
  </si>
  <si>
    <t>British Airways</t>
  </si>
  <si>
    <t>Sun</t>
  </si>
  <si>
    <t>Mon</t>
  </si>
  <si>
    <t>Tue</t>
  </si>
  <si>
    <t>Wed</t>
  </si>
  <si>
    <t>Thu</t>
  </si>
  <si>
    <t>Fri</t>
  </si>
  <si>
    <t>Sat</t>
  </si>
  <si>
    <t>Week1</t>
  </si>
  <si>
    <t>Week2</t>
  </si>
  <si>
    <t>Week3</t>
  </si>
  <si>
    <t>Week4</t>
  </si>
  <si>
    <t>Day of the week</t>
  </si>
  <si>
    <t>video</t>
  </si>
  <si>
    <t>photo</t>
  </si>
  <si>
    <t>status</t>
  </si>
  <si>
    <t>link</t>
  </si>
  <si>
    <t>event</t>
  </si>
  <si>
    <t>other</t>
  </si>
  <si>
    <t>2016-01-27</t>
  </si>
  <si>
    <t>2016-01-28</t>
  </si>
  <si>
    <t>2016-01-29</t>
  </si>
  <si>
    <t>2016-01-30</t>
  </si>
  <si>
    <t>2016-01-31</t>
  </si>
  <si>
    <t>2016-02-01</t>
  </si>
  <si>
    <t>2016-02-02</t>
  </si>
  <si>
    <t>2016-02-03</t>
  </si>
  <si>
    <t>2016-02-04</t>
  </si>
  <si>
    <t>2016-02-05</t>
  </si>
  <si>
    <t>2016-02-06</t>
  </si>
  <si>
    <t>2016-02-07</t>
  </si>
  <si>
    <t>2016-02-08</t>
  </si>
  <si>
    <t>2016-02-09</t>
  </si>
  <si>
    <t>2016-02-10</t>
  </si>
  <si>
    <t>2016-02-11</t>
  </si>
  <si>
    <t>2016-02-12</t>
  </si>
  <si>
    <t>2016-02-13</t>
  </si>
  <si>
    <t>2016-02-14</t>
  </si>
  <si>
    <t>2016-02-15</t>
  </si>
  <si>
    <t>2016-02-16</t>
  </si>
  <si>
    <t>2016-02-17</t>
  </si>
  <si>
    <t>2016-02-18</t>
  </si>
  <si>
    <t>2016-02-19</t>
  </si>
  <si>
    <t>2016-02-20</t>
  </si>
  <si>
    <t>2016-02-21</t>
  </si>
  <si>
    <t>2016-02-22</t>
  </si>
  <si>
    <t>2016-02-23</t>
  </si>
  <si>
    <t>2016-02-24</t>
  </si>
  <si>
    <t>2016-02-25</t>
  </si>
  <si>
    <t>2016-02-26</t>
  </si>
  <si>
    <t>2016-02-27</t>
  </si>
  <si>
    <t>2016-02-28</t>
  </si>
  <si>
    <t>Rank</t>
  </si>
  <si>
    <t>Post Date</t>
  </si>
  <si>
    <t>Org name</t>
  </si>
  <si>
    <t>Post Content</t>
  </si>
  <si>
    <t>Likes</t>
  </si>
  <si>
    <t>Shares</t>
  </si>
  <si>
    <t>Comments</t>
  </si>
  <si>
    <t>Engagements</t>
  </si>
  <si>
    <t>Post Type</t>
  </si>
  <si>
    <t>Post Url</t>
  </si>
  <si>
    <t>Emirates SkyCargo operates one of the most modern cargo fleets in the skies. Can you guess how many Emirates Boeing 777 Freighters we have in our fleet?</t>
  </si>
  <si>
    <t>&lt;a href="https://www.facebook.com/158307244279033/posts/832598130183271"&gt;link&lt;/a&gt;</t>
  </si>
  <si>
    <t>Emirates will launch a daily service from Dubai to Yangon in Myanmar and Hanoi in Vietnam from 3 August 2016. This new service will expand the Emirates’ network in Southeast Asia to 12 cities in seven countries.</t>
  </si>
  <si>
    <t>&lt;a href="https://www.facebook.com/158307244279033/posts/832709340172150"&gt;link&lt;/a&gt;</t>
  </si>
  <si>
    <t>Join our cabin crew on a tour of our two-class Airbus A380.</t>
  </si>
  <si>
    <t>&lt;a href="https://www.facebook.com/158307244279033/posts/831965006913250"&gt;link&lt;/a&gt;</t>
  </si>
  <si>
    <t>Interested to find out how Emirates' non-stop service between Auckland and Dubai will be one of the longest routes in the world by distance, but in the shortest possible time? Click here to find out more. http://bit.ly/1Os99qo</t>
  </si>
  <si>
    <t>&lt;a href="https://www.facebook.com/158307244279033/posts/831405886969162"&gt;link&lt;/a&gt;</t>
  </si>
  <si>
    <t>Did you know that Emirates operates over 1,500 flights per week from its hub at Dubai International Airport?</t>
  </si>
  <si>
    <t>&lt;a href="https://www.facebook.com/158307244279033/posts/830772470365837"&gt;link&lt;/a&gt;</t>
  </si>
  <si>
    <t>Up, up and away. © Yochai Mossi</t>
  </si>
  <si>
    <t>&lt;a href="https://www.facebook.com/158307244279033/posts/830209373755480"&gt;link&lt;/a&gt;</t>
  </si>
  <si>
    <t>Emirates becomes the Official Airline Sponsor of the Los Angeles Dodgers</t>
  </si>
  <si>
    <t>&lt;a href="https://www.facebook.com/158307244279033/posts/829725527137198"&gt;link&lt;/a&gt;</t>
  </si>
  <si>
    <t>Tag a friend and share one of your most memorable stories on board our flights!</t>
  </si>
  <si>
    <t>&lt;a href="https://www.facebook.com/158307244279033/posts/829148520528232"&gt;link&lt;/a&gt;</t>
  </si>
  <si>
    <t>Emirates globalista Ashley loves Japan’s rich culture and history. In this video, watch her explore Japan’s traditional and modern fashion in Osaka. #BeingThere</t>
  </si>
  <si>
    <t>&lt;a href="https://www.facebook.com/158307244279033/posts/828526680590416"&gt;link&lt;/a&gt;</t>
  </si>
  <si>
    <t>Emirates congratulates Emirates Team New Zealand sailors Peter Burling &amp; Blair Tuke for winning their 4th straight 49er World Championship in Florida. © Photo by Jen Edney</t>
  </si>
  <si>
    <t>&lt;a href="https://www.facebook.com/158307244279033/posts/827605390682545"&gt;link&lt;/a&gt;</t>
  </si>
  <si>
    <t>Tell us where you would like to fly to on our A380 © Ryan Schmelzer</t>
  </si>
  <si>
    <t>&lt;a href="https://www.facebook.com/158307244279033/posts/827208820722202"&gt;link&lt;/a&gt;</t>
  </si>
  <si>
    <t>From Emirates with ❤</t>
  </si>
  <si>
    <t>&lt;a href="https://www.facebook.com/158307244279033/posts/826561844120233"&gt;link&lt;/a&gt;</t>
  </si>
  <si>
    <t>&lt;a href="https://www.facebook.com/158307244279033/posts/654768524665839"&gt;link&lt;/a&gt;</t>
  </si>
  <si>
    <t>Thank you Real Madrid C.F.! Join our contest now by visiting our instagram page: www.instagram.com/emirates</t>
  </si>
  <si>
    <t>&lt;a href="https://www.facebook.com/158307244279033/posts/825474960895588"&gt;link&lt;/a&gt;</t>
  </si>
  <si>
    <t>How do you spend your long-haul flights?</t>
  </si>
  <si>
    <t>&lt;a href="https://www.facebook.com/158307244279033/posts/824893194287098"&gt;link&lt;/a&gt;</t>
  </si>
  <si>
    <t>Watch our globalista Rahed take the plunge in Cape Town, dive with the seals and kite surf with the masters. #BeingThere</t>
  </si>
  <si>
    <t>&lt;a href="https://www.facebook.com/158307244279033/posts/824295017680249"&gt;link&lt;/a&gt;</t>
  </si>
  <si>
    <t>We already have 113 of these aircraft in our fleet, but do you know how many more 777-300ER we are due to receive this year? © Victor Pody</t>
  </si>
  <si>
    <t>&lt;a href="https://www.facebook.com/158307244279033/posts/823765241066560"&gt;link&lt;/a&gt;</t>
  </si>
  <si>
    <t>Emirates celebrates 10 years of successful operations in Thiruvananthapuram, India.</t>
  </si>
  <si>
    <t>&lt;a href="https://www.facebook.com/158307244279033/posts/823404267769324"&gt;link&lt;/a&gt;</t>
  </si>
  <si>
    <t>Dubai. Where no dream is impossible. Jetman</t>
  </si>
  <si>
    <t>&lt;a href="https://www.facebook.com/158307244279033/posts/822839774492440"&gt;link&lt;/a&gt;</t>
  </si>
  <si>
    <t>Friday Fan Foto by Morten Hansen</t>
  </si>
  <si>
    <t>&lt;a href="https://www.facebook.com/158307244279033/posts/821325961310488"&gt;link&lt;/a&gt;</t>
  </si>
  <si>
    <t>Over 50 million passengers have flown on our Airbus A380. Are you one of them? © Mike Kelley</t>
  </si>
  <si>
    <t>&lt;a href="https://www.facebook.com/158307244279033/posts/821325064643911"&gt;link&lt;/a&gt;</t>
  </si>
  <si>
    <t>Watch our globalista Tamara explore the Temple of Hercules and breath-taking ruins of Petra in Jordan. #Emirates #Beingthere #Jordan</t>
  </si>
  <si>
    <t>&lt;a href="https://www.facebook.com/158307244279033/posts/820995154676902"&gt;link&lt;/a&gt;</t>
  </si>
  <si>
    <t>We have been named the world’s most valuable airline brand by the 2016 Brand Finance Global 500 report.</t>
  </si>
  <si>
    <t>&lt;a href="https://www.facebook.com/158307244279033/posts/820458531397231"&gt;link&lt;/a&gt;</t>
  </si>
  <si>
    <t>Emirates A380 touches down in Washington D.C.</t>
  </si>
  <si>
    <t>&lt;a href="https://www.facebook.com/158307244279033/posts/820042121438872"&gt;link&lt;/a&gt;</t>
  </si>
  <si>
    <t>The Emirates A380 by Mike Kelley</t>
  </si>
  <si>
    <t>&lt;a href="https://www.facebook.com/158307244279033/posts/819879484788469"&gt;link&lt;/a&gt;</t>
  </si>
  <si>
    <t>Can you describe me in one word?</t>
  </si>
  <si>
    <t>&lt;a href="https://www.facebook.com/158307244279033/posts/819419041501180"&gt;link&lt;/a&gt;</t>
  </si>
  <si>
    <t>The Emirates A380 © Desslin van Gurp</t>
  </si>
  <si>
    <t>&lt;a href="https://www.facebook.com/158307244279033/posts/819403628169388"&gt;link&lt;/a&gt;</t>
  </si>
  <si>
    <t>Can you guess how many seats we have in our new two-class configuration A380s?</t>
  </si>
  <si>
    <t>&lt;a href="https://www.facebook.com/158307244279033/posts/817505088359242"&gt;link&lt;/a&gt;</t>
  </si>
  <si>
    <t>Emirates will launch a daily non-stop service between Dubai and Auckland from 1 March 2016.</t>
  </si>
  <si>
    <t>&lt;a href="https://www.facebook.com/158307244279033/posts/818004808309270"&gt;link&lt;/a&gt;</t>
  </si>
  <si>
    <t>Beyond 'coffee and tea'.</t>
  </si>
  <si>
    <t>&lt;a href="https://www.facebook.com/273795515772/posts/10153474850985773"&gt;link&lt;/a&gt;</t>
  </si>
  <si>
    <t>Which of these new buttons suits us best?</t>
  </si>
  <si>
    <t>&lt;a href="https://www.facebook.com/273795515772/posts/10153473194805773"&gt;link&lt;/a&gt;</t>
  </si>
  <si>
    <t>Including Dracula's home, Harry's Hogwarts and Sleeping Beauty's castle.</t>
  </si>
  <si>
    <t>&lt;a href="https://www.facebook.com/273795515772/posts/10153471626100773"&gt;link&lt;/a&gt;</t>
  </si>
  <si>
    <t>Coat hook in our World Business Class seat #Dreamliner #787Detail</t>
  </si>
  <si>
    <t>&lt;a href="https://www.facebook.com/273795515772/posts/10153471651555773"&gt;link&lt;/a&gt;</t>
  </si>
  <si>
    <t>Coming home for dinner.</t>
  </si>
  <si>
    <t>&lt;a href="https://www.facebook.com/273795515772/posts/10153469848630773"&gt;link&lt;/a&gt;</t>
  </si>
  <si>
    <t>Who ya gonna call? (or app, or Facebook, or Tweet, or....)</t>
  </si>
  <si>
    <t>&lt;a href="https://www.facebook.com/273795515772/posts/10153464605400773"&gt;link&lt;/a&gt;</t>
  </si>
  <si>
    <t>Hint: Shakira was born here. ;)</t>
  </si>
  <si>
    <t>&lt;a href="https://www.facebook.com/273795515772/posts/10153464584715773"&gt;link&lt;/a&gt;</t>
  </si>
  <si>
    <t>Thrust reverse after landing</t>
  </si>
  <si>
    <t>&lt;a href="https://www.facebook.com/273795515772/posts/10153465840290773"&gt;link&lt;/a&gt;</t>
  </si>
  <si>
    <t>"Hey guys, any idea how to get this walking plane home? #Bluey</t>
  </si>
  <si>
    <t>&lt;a href="https://www.facebook.com/273795515772/posts/10153464552360773"&gt;link&lt;/a&gt;</t>
  </si>
  <si>
    <t>"Honey, do you really need to bring ALL our KLM suitcases?"</t>
  </si>
  <si>
    <t>&lt;a href="https://www.facebook.com/273795515772/posts/10153462741360773"&gt;link&lt;/a&gt;</t>
  </si>
  <si>
    <t>Coming soon! #Layoverwithalocal</t>
  </si>
  <si>
    <t>&lt;a href="https://www.facebook.com/273795515772/posts/10153462910830773"&gt;link&lt;/a&gt;</t>
  </si>
  <si>
    <t>Am I your type of plane?</t>
  </si>
  <si>
    <t>&lt;a href="https://www.facebook.com/273795515772/posts/10153461115920773"&gt;link&lt;/a&gt;</t>
  </si>
  <si>
    <t>This is what really happens during ''maintenance''!</t>
  </si>
  <si>
    <t>&lt;a href="https://www.facebook.com/273795515772/posts/10153459222765773"&gt;link&lt;/a&gt;</t>
  </si>
  <si>
    <t>The most famous seat button. #787Detail #Economy</t>
  </si>
  <si>
    <t>&lt;a href="https://www.facebook.com/273795515772/posts/10153459118200773"&gt;link&lt;/a&gt;</t>
  </si>
  <si>
    <t>Run-a-way Rainbow</t>
  </si>
  <si>
    <t>&lt;a href="https://www.facebook.com/273795515772/posts/10153457515785773"&gt;link&lt;/a&gt;</t>
  </si>
  <si>
    <t>Put your hands together for.... fellow passengers!</t>
  </si>
  <si>
    <t>&lt;a href="https://www.facebook.com/273795515772/posts/10153452069040773"&gt;link&lt;/a&gt;</t>
  </si>
  <si>
    <t>Fly from one (history) blog to the other.</t>
  </si>
  <si>
    <t>&lt;a href="https://www.facebook.com/273795515772/posts/10153435363395773"&gt;link&lt;/a&gt;</t>
  </si>
  <si>
    <t>Guess who's in love with us? ;) (Virgin Atlantic) #ValentinesDay</t>
  </si>
  <si>
    <t>&lt;a href="https://www.facebook.com/273795515772/posts/10153452409850773"&gt;link&lt;/a&gt;</t>
  </si>
  <si>
    <t>Sometimes it's in the little deTAILS.</t>
  </si>
  <si>
    <t>&lt;a href="https://www.facebook.com/273795515772/posts/10153450401270773"&gt;link&lt;/a&gt;</t>
  </si>
  <si>
    <t>Air Ballet</t>
  </si>
  <si>
    <t>&lt;a href="https://www.facebook.com/273795515772/posts/10153450334050773"&gt;link&lt;/a&gt;</t>
  </si>
  <si>
    <t>Where is our Boeing going?</t>
  </si>
  <si>
    <t>&lt;a href="https://www.facebook.com/273795515772/posts/10153446230290773"&gt;link&lt;/a&gt;</t>
  </si>
  <si>
    <t>Reason #1: these half a million (!) King Penguins.</t>
  </si>
  <si>
    <t>&lt;a href="https://www.facebook.com/273795515772/posts/10153438946520773"&gt;link&lt;/a&gt;</t>
  </si>
  <si>
    <t>Please fasten your seatbelt. #787Detail #Economy</t>
  </si>
  <si>
    <t>&lt;a href="https://www.facebook.com/273795515772/posts/10153444799540773"&gt;link&lt;/a&gt;</t>
  </si>
  <si>
    <t>Add a little orange to finish the painting.</t>
  </si>
  <si>
    <t>&lt;a href="https://www.facebook.com/273795515772/posts/10153444854190773"&gt;link&lt;/a&gt;</t>
  </si>
  <si>
    <t>Surprise: you don't have to be a maths whiz.</t>
  </si>
  <si>
    <t>&lt;a href="https://www.facebook.com/273795515772/posts/10153438960505773"&gt;link&lt;/a&gt;</t>
  </si>
  <si>
    <t>We are open 747 ;)</t>
  </si>
  <si>
    <t>&lt;a href="https://www.facebook.com/273795515772/posts/10153440516045773"&gt;link&lt;/a&gt;</t>
  </si>
  <si>
    <t>Magic Blue. Does it work for you?</t>
  </si>
  <si>
    <t>&lt;a href="https://www.facebook.com/273795515772/posts/10153438929225773"&gt;link&lt;/a&gt;</t>
  </si>
  <si>
    <t>Attention! These tips will help you prevent earache during your next flight.</t>
  </si>
  <si>
    <t>&lt;a href="https://www.facebook.com/273795515772/posts/10153423134625773"&gt;link&lt;/a&gt;</t>
  </si>
  <si>
    <t>'Let me have a look at you!'</t>
  </si>
  <si>
    <t>&lt;a href="https://www.facebook.com/273795515772/posts/10153435503295773"&gt;link&lt;/a&gt;</t>
  </si>
  <si>
    <t>Your safety, our business.</t>
  </si>
  <si>
    <t>&lt;a href="https://www.facebook.com/273795515772/posts/10153433620155773"&gt;link&lt;/a&gt;</t>
  </si>
  <si>
    <t>Golden Getaway</t>
  </si>
  <si>
    <t>&lt;a href="https://www.facebook.com/273795515772/posts/10153432183870773"&gt;link&lt;/a&gt;</t>
  </si>
  <si>
    <t>You reach into the seat pocket and there it is...</t>
  </si>
  <si>
    <t>&lt;a href="https://www.facebook.com/273795515772/posts/10153431800120773"&gt;link&lt;/a&gt;</t>
  </si>
  <si>
    <t>Our Miss Montreal</t>
  </si>
  <si>
    <t>&lt;a href="https://www.facebook.com/273795515772/posts/10153428453100773"&gt;link&lt;/a&gt;</t>
  </si>
  <si>
    <t>Safety first...</t>
  </si>
  <si>
    <t>&lt;a href="https://www.facebook.com/273795515772/posts/10153426954555773"&gt;link&lt;/a&gt;</t>
  </si>
  <si>
    <t>"You don't always have to fly highest"</t>
  </si>
  <si>
    <t>&lt;a href="https://www.facebook.com/273795515772/posts/10153424901440773"&gt;link&lt;/a&gt;</t>
  </si>
  <si>
    <t>We've had lots of suggestions in response to our film title question. Our favourite film with a UK or US location in the title is… Miami Vice. Let us take you there. http://ba.uk/S5XKxs</t>
  </si>
  <si>
    <t>&lt;a href="https://www.facebook.com/76903425829/posts/10154543672245830"&gt;link&lt;/a&gt;</t>
  </si>
  <si>
    <t>We love Brighton Rock and Raising Arizona – how many films or TV programmes can you name with a US or UK location in the title? It's harder than you think! Find out more about both destinations with our travel guides. http://ba.uk/vQJOC3</t>
  </si>
  <si>
    <t>&lt;a href="https://www.facebook.com/76903425829/posts/10154537997655830"&gt;link&lt;/a&gt;</t>
  </si>
  <si>
    <t>Which film was filmed in this location? 
(Click on the image to see if you’re right. No cheating!)</t>
  </si>
  <si>
    <t>&lt;a href="https://www.facebook.com/76903425829/posts/10154533017600830"&gt;link&lt;/a&gt;</t>
  </si>
  <si>
    <t>The Children's Discovery Museum of San Jose California isn't just a pretty façade: It's been named one of the top 10 children's museums in the US, and one of the top five science centres in the world. Discover more of the city. http://ba.uk/2wpmRz</t>
  </si>
  <si>
    <t>&lt;a href="https://www.facebook.com/76903425829/posts/10154522310750830"&gt;link&lt;/a&gt;</t>
  </si>
  <si>
    <t>Take a chance on #SanJose: the capital of #SiliconValley may be home to the HQs of tech giants, but it also has a fun side. Take this 30-square-foot Monopoly board in Guadalupe River Park, for example – which is also the world's largest. If only we could collect $200 every time we passed 'Go'...http://ba.uk/2wpmRz</t>
  </si>
  <si>
    <t>&lt;a href="https://www.facebook.com/76903425829/posts/10154517084675830"&gt;link&lt;/a&gt;</t>
  </si>
  <si>
    <t>Do you know the way to San Jose, California? We do! On 4 May we are launching a non-stop service from #London Heathrow. Start planning your trip. http://ba.uk/2wpmRz</t>
  </si>
  <si>
    <t>&lt;a href="https://www.facebook.com/76903425829/posts/10154511302110830"&gt;link&lt;/a&gt;</t>
  </si>
  <si>
    <t>Calling all lovebirds! Make #ValentinesDay the perfect excuse to treat your loved ones to a once-in-a- lifetime romantic break...</t>
  </si>
  <si>
    <t>&lt;a href="https://www.facebook.com/76903425829/posts/10154503939365830"&gt;link&lt;/a&gt;</t>
  </si>
  <si>
    <t>In 2015, the Edinburgh Fringe Festival hosted 3,314 shows from 49 countries in 313 venues over 25 days. With such an immense choice on offer, let us take you there in 2016. http://ba.uk/ByIoi1</t>
  </si>
  <si>
    <t>&lt;a href="https://www.facebook.com/76903425829/posts/10154501683230830"&gt;link&lt;/a&gt;</t>
  </si>
  <si>
    <t>The UK is home to more than 200 music festivals – from Lovebox to Larmer Tree, Global Gathering to Glastonbury. Discover more festival locations that we fly to. http://ba.uk/gi7ToW</t>
  </si>
  <si>
    <t>&lt;a href="https://www.facebook.com/76903425829/posts/10154496807260830"&gt;link&lt;/a&gt;</t>
  </si>
  <si>
    <t>Happy Chinese New Year! Welcome to the Year of the Monkey.</t>
  </si>
  <si>
    <t>&lt;a href="https://www.facebook.com/76903425829/posts/10154494368425830"&gt;link&lt;/a&gt;</t>
  </si>
  <si>
    <t>Scrimmage or scrum? Whether you're following the Six Nations or the Super Bowl this month, here are the essential facts (and differences) about rugby and American football. Have we missed any?</t>
  </si>
  <si>
    <t>&lt;a href="https://www.facebook.com/76903425829/posts/10154484923505830"&gt;link&lt;/a&gt;</t>
  </si>
  <si>
    <t>Calling all American Football or Rugby fans. You can watch the Superbowl on a six-metre screen at Brooklyn Bowl's party at The O2 Arena in London this weekend. Across the pond, the Six Nations gets underway bright and early in Santa Monica at Ye Olde Kings Head where they're screening the matches live. Discover more about Los Angeles and London: http://ba.uk/Q6mGrd</t>
  </si>
  <si>
    <t>&lt;a href="https://www.facebook.com/76903425829/posts/10154480437280830"&gt;link&lt;/a&gt;</t>
  </si>
  <si>
    <t>San Francisco and London are home to two of the world's most iconic bridges – can you name them? Why not consider seeing them for yourself in 2016? http://ba.uk/Q6mGrd</t>
  </si>
  <si>
    <t>&lt;a href="https://www.facebook.com/76903425829/posts/10154478340210830"&gt;link&lt;/a&gt;</t>
  </si>
  <si>
    <t>Want to get away from it all in 2016? Then how about a dip in one of Austin's natural swimming holes? 45 minutes out of the city, Dripping Springs in the Hamilton Pool Nature Reserve has a unique rock formation and a 50-foot waterfall cascade. This swimming hole is one of several havens of calm in the area. http://ba.uk/Ay7YJ1 
What other top spots make your travel list this year? #FlyBA2016</t>
  </si>
  <si>
    <t>&lt;a href="https://www.facebook.com/76903425829/posts/10154470904190830"&gt;link&lt;/a&gt;</t>
  </si>
  <si>
    <t>Growth Rate</t>
  </si>
  <si>
    <t>Avg Engagement</t>
  </si>
  <si>
    <t>Page Score</t>
  </si>
  <si>
    <t>Country Reach</t>
  </si>
  <si>
    <t>PTAT</t>
  </si>
  <si>
    <t>Posting Rate</t>
  </si>
  <si>
    <t>Post Count</t>
  </si>
  <si>
    <t>Fan Count</t>
  </si>
  <si>
    <t>Average</t>
  </si>
  <si>
    <t>BenchMarking</t>
  </si>
</sst>
</file>

<file path=xl/styles.xml><?xml version="1.0" encoding="utf-8"?>
<styleSheet xmlns="http://schemas.openxmlformats.org/spreadsheetml/2006/main">
  <numFmts count="2">
    <numFmt numFmtId="164" formatCode="yyyy-mm-dd"/>
    <numFmt numFmtId="165" formatCode="yy/mm/dd;@"/>
  </numFmts>
  <fonts count="1">
    <font>
      <sz val="11"/>
      <color indexed="8"/>
      <name val="Calibri"/>
      <family val="0"/>
    </font>
  </fonts>
  <fills count="2">
    <fill>
      <patternFill/>
    </fill>
    <fill>
      <patternFill patternType="gray125"/>
    </fill>
  </fills>
  <borders count="1">
    <border>
      <left/>
      <right/>
      <top/>
      <bottom/>
      <diagonal/>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3">
    <xf numFmtId="0" fontId="0" fillId="0" borderId="0" xfId="0" applyFill="1" applyAlignment="1" applyProtection="1">
      <alignment/>
      <protection/>
    </xf>
    <xf numFmtId="164" fontId="0" fillId="0" borderId="0" xfId="0" applyNumberFormat="1" applyFill="1" applyAlignment="1" applyProtection="1">
      <alignment/>
      <protection/>
    </xf>
    <xf numFmtId="165" fontId="0" fillId="0" borderId="0" xfId="0" applyNumberFormat="1" applyFill="1" applyAlignment="1" applyProtection="1">
      <alignment/>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8"/>
  <sheetViews>
    <sheetView workbookViewId="0" topLeftCell="A1">
      <selection activeCell="A1" sqref="A1"/>
    </sheetView>
  </sheetViews>
  <sheetFormatPr defaultColWidth="9.140625" defaultRowHeight="15"/>
  <cols>
    <col min="1" max="4" width="9.140625" style="0" customWidth="1"/>
  </cols>
  <sheetData>
    <row r="1" spans="2:4" ht="15">
      <c r="B1" t="s">
        <v>0</v>
      </c>
      <c r="C1" t="s">
        <v>1</v>
      </c>
      <c r="D1" t="s">
        <v>2</v>
      </c>
    </row>
    <row r="2" spans="1:4" ht="15">
      <c r="A2" t="s">
        <v>3</v>
      </c>
      <c r="B2">
        <f>SUMIF(enggovertime!B3:B34,A2,enggovertime!C3:C34)</f>
        <v>0</v>
      </c>
      <c r="C2">
        <f>SUMIF(enggovertime!B3:B34,A2,enggovertime!D3:D34)</f>
        <v>0</v>
      </c>
      <c r="D2">
        <f>SUMIF(enggovertime!B3:B34,A2,enggovertime!E3:E34)</f>
        <v>0</v>
      </c>
    </row>
    <row r="3" spans="1:4" ht="15">
      <c r="A3" t="s">
        <v>4</v>
      </c>
      <c r="B3">
        <f>SUMIF(enggovertime!B3:B34,A3,enggovertime!C3:C34)</f>
        <v>0</v>
      </c>
      <c r="C3">
        <f>SUMIF(enggovertime!B3:B34,A3,enggovertime!D3:D34)</f>
        <v>0</v>
      </c>
      <c r="D3">
        <f>SUMIF(enggovertime!B3:B34,A3,enggovertime!E3:E34)</f>
        <v>0</v>
      </c>
    </row>
    <row r="4" spans="1:4" ht="15">
      <c r="A4" t="s">
        <v>5</v>
      </c>
      <c r="B4">
        <f>SUMIF(enggovertime!B3:B34,A4,enggovertime!C3:C34)</f>
        <v>0</v>
      </c>
      <c r="C4">
        <f>SUMIF(enggovertime!B3:B34,A4,enggovertime!D3:D34)</f>
        <v>0</v>
      </c>
      <c r="D4">
        <f>SUMIF(enggovertime!B3:B34,A4,enggovertime!E3:E34)</f>
        <v>0</v>
      </c>
    </row>
    <row r="5" spans="1:4" ht="15">
      <c r="A5" t="s">
        <v>6</v>
      </c>
      <c r="B5">
        <f>SUMIF(enggovertime!B3:B34,A5,enggovertime!C3:C34)</f>
        <v>0</v>
      </c>
      <c r="C5">
        <f>SUMIF(enggovertime!B3:B34,A5,enggovertime!D3:D34)</f>
        <v>0</v>
      </c>
      <c r="D5">
        <f>SUMIF(enggovertime!B3:B34,A5,enggovertime!E3:E34)</f>
        <v>0</v>
      </c>
    </row>
    <row r="6" spans="1:4" ht="15">
      <c r="A6" t="s">
        <v>7</v>
      </c>
      <c r="B6">
        <f>SUMIF(enggovertime!B3:B34,A6,enggovertime!C3:C34)</f>
        <v>0</v>
      </c>
      <c r="C6">
        <f>SUMIF(enggovertime!B3:B34,A6,enggovertime!D3:D34)</f>
        <v>0</v>
      </c>
      <c r="D6">
        <f>SUMIF(enggovertime!B3:B34,A6,enggovertime!E3:E34)</f>
        <v>0</v>
      </c>
    </row>
    <row r="7" spans="1:4" ht="15">
      <c r="A7" t="s">
        <v>8</v>
      </c>
      <c r="B7">
        <f>SUMIF(enggovertime!B3:B34,A7,enggovertime!C3:C34)</f>
        <v>0</v>
      </c>
      <c r="C7">
        <f>SUMIF(enggovertime!B3:B34,A7,enggovertime!D3:D34)</f>
        <v>0</v>
      </c>
      <c r="D7">
        <f>SUMIF(enggovertime!B3:B34,A7,enggovertime!E3:E34)</f>
        <v>0</v>
      </c>
    </row>
    <row r="8" spans="1:4" ht="15">
      <c r="A8" t="s">
        <v>9</v>
      </c>
      <c r="B8">
        <f>SUMIF(enggovertime!B3:B34,A8,enggovertime!C3:C34)</f>
        <v>0</v>
      </c>
      <c r="C8">
        <f>SUMIF(enggovertime!B3:B34,A8,enggovertime!D3:D34)</f>
        <v>0</v>
      </c>
      <c r="D8">
        <f>SUMIF(enggovertime!B3:B34,A8,enggovertime!E3:E34)</f>
        <v>0</v>
      </c>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xl/worksheets/sheet10.xml><?xml version="1.0" encoding="utf-8"?>
<worksheet xmlns="http://schemas.openxmlformats.org/spreadsheetml/2006/main" xmlns:r="http://schemas.openxmlformats.org/officeDocument/2006/relationships">
  <dimension ref="A1:D34"/>
  <sheetViews>
    <sheetView workbookViewId="0" topLeftCell="A1">
      <selection activeCell="A1" sqref="A1"/>
    </sheetView>
  </sheetViews>
  <sheetFormatPr defaultColWidth="9.140625" defaultRowHeight="15"/>
  <cols>
    <col min="1" max="4" width="9.140625" style="0" customWidth="1"/>
  </cols>
  <sheetData>
    <row r="1" spans="2:4" ht="15">
      <c r="B1" t="s">
        <v>0</v>
      </c>
      <c r="C1" t="s">
        <v>1</v>
      </c>
      <c r="D1" t="s">
        <v>2</v>
      </c>
    </row>
    <row r="2" spans="1:4" ht="15">
      <c r="A2" t="s">
        <v>21</v>
      </c>
      <c r="B2">
        <v>0</v>
      </c>
      <c r="C2">
        <v>0</v>
      </c>
      <c r="D2">
        <v>0</v>
      </c>
    </row>
    <row r="3" spans="1:4" ht="15">
      <c r="A3" t="s">
        <v>22</v>
      </c>
      <c r="B3">
        <v>0</v>
      </c>
      <c r="C3">
        <v>-50</v>
      </c>
      <c r="D3">
        <v>-100</v>
      </c>
    </row>
    <row r="4" spans="1:4" ht="15">
      <c r="A4" t="s">
        <v>23</v>
      </c>
      <c r="B4">
        <v>0</v>
      </c>
      <c r="C4">
        <v>0</v>
      </c>
      <c r="D4">
        <v>0</v>
      </c>
    </row>
    <row r="5" spans="1:4" ht="15">
      <c r="A5" t="s">
        <v>24</v>
      </c>
      <c r="B5">
        <v>-100</v>
      </c>
      <c r="C5">
        <v>0</v>
      </c>
      <c r="D5">
        <v>-100</v>
      </c>
    </row>
    <row r="6" spans="1:4" ht="15">
      <c r="A6" t="s">
        <v>25</v>
      </c>
      <c r="B6">
        <v>0</v>
      </c>
      <c r="C6">
        <v>-100</v>
      </c>
      <c r="D6">
        <v>0</v>
      </c>
    </row>
    <row r="7" spans="1:4" ht="15">
      <c r="A7" t="s">
        <v>26</v>
      </c>
      <c r="B7">
        <v>0</v>
      </c>
      <c r="C7">
        <v>0</v>
      </c>
      <c r="D7">
        <v>0</v>
      </c>
    </row>
    <row r="8" spans="1:4" ht="15">
      <c r="A8" t="s">
        <v>27</v>
      </c>
      <c r="B8">
        <v>-50</v>
      </c>
      <c r="C8">
        <v>-100</v>
      </c>
      <c r="D8">
        <v>0</v>
      </c>
    </row>
    <row r="9" spans="1:4" ht="15">
      <c r="A9" t="s">
        <v>28</v>
      </c>
      <c r="B9">
        <v>0</v>
      </c>
      <c r="C9">
        <v>0</v>
      </c>
      <c r="D9">
        <v>-100</v>
      </c>
    </row>
    <row r="10" spans="1:4" ht="15">
      <c r="A10" t="s">
        <v>29</v>
      </c>
      <c r="B10">
        <v>0</v>
      </c>
      <c r="C10">
        <v>-100</v>
      </c>
      <c r="D10">
        <v>0</v>
      </c>
    </row>
    <row r="11" spans="1:4" ht="15">
      <c r="A11" t="s">
        <v>30</v>
      </c>
      <c r="B11">
        <v>0</v>
      </c>
      <c r="C11">
        <v>0</v>
      </c>
      <c r="D11">
        <v>-100</v>
      </c>
    </row>
    <row r="12" spans="1:4" ht="15">
      <c r="A12" t="s">
        <v>31</v>
      </c>
      <c r="B12">
        <v>-100</v>
      </c>
      <c r="C12">
        <v>-50</v>
      </c>
      <c r="D12">
        <v>0</v>
      </c>
    </row>
    <row r="13" spans="1:4" ht="15">
      <c r="A13" t="s">
        <v>32</v>
      </c>
      <c r="B13">
        <v>0</v>
      </c>
      <c r="C13">
        <v>-100</v>
      </c>
      <c r="D13">
        <v>0</v>
      </c>
    </row>
    <row r="14" spans="1:4" ht="15">
      <c r="A14" t="s">
        <v>33</v>
      </c>
      <c r="B14">
        <v>0</v>
      </c>
      <c r="C14">
        <v>0</v>
      </c>
      <c r="D14">
        <v>0</v>
      </c>
    </row>
    <row r="15" spans="1:4" ht="15">
      <c r="A15" t="s">
        <v>34</v>
      </c>
      <c r="B15">
        <v>0</v>
      </c>
      <c r="C15">
        <v>-50</v>
      </c>
      <c r="D15">
        <v>0</v>
      </c>
    </row>
    <row r="16" spans="1:4" ht="15">
      <c r="A16" t="s">
        <v>35</v>
      </c>
      <c r="B16">
        <v>0</v>
      </c>
      <c r="C16">
        <v>100</v>
      </c>
      <c r="D16">
        <v>-100</v>
      </c>
    </row>
    <row r="17" spans="1:4" ht="15">
      <c r="A17" t="s">
        <v>36</v>
      </c>
      <c r="B17">
        <v>0</v>
      </c>
      <c r="C17">
        <v>-50</v>
      </c>
      <c r="D17">
        <v>0</v>
      </c>
    </row>
    <row r="18" spans="1:4" ht="15">
      <c r="A18" t="s">
        <v>37</v>
      </c>
      <c r="B18">
        <v>0</v>
      </c>
      <c r="C18">
        <v>0</v>
      </c>
      <c r="D18">
        <v>0</v>
      </c>
    </row>
    <row r="19" spans="1:4" ht="15">
      <c r="A19" t="s">
        <v>38</v>
      </c>
      <c r="B19">
        <v>-100</v>
      </c>
      <c r="C19">
        <v>0</v>
      </c>
      <c r="D19">
        <v>-100</v>
      </c>
    </row>
    <row r="20" spans="1:4" ht="15">
      <c r="A20" t="s">
        <v>39</v>
      </c>
      <c r="B20">
        <v>0</v>
      </c>
      <c r="C20">
        <v>0</v>
      </c>
      <c r="D20">
        <v>0</v>
      </c>
    </row>
    <row r="21" spans="1:4" ht="15">
      <c r="A21" t="s">
        <v>40</v>
      </c>
      <c r="B21">
        <v>-50</v>
      </c>
      <c r="C21">
        <v>100</v>
      </c>
      <c r="D21">
        <v>0</v>
      </c>
    </row>
    <row r="22" spans="1:4" ht="15">
      <c r="A22" t="s">
        <v>41</v>
      </c>
      <c r="B22">
        <v>0</v>
      </c>
      <c r="C22">
        <v>-50</v>
      </c>
      <c r="D22">
        <v>0</v>
      </c>
    </row>
    <row r="23" spans="1:4" ht="15">
      <c r="A23" t="s">
        <v>42</v>
      </c>
      <c r="B23">
        <v>-100</v>
      </c>
      <c r="C23">
        <v>100</v>
      </c>
      <c r="D23">
        <v>-100</v>
      </c>
    </row>
    <row r="24" spans="1:4" ht="15">
      <c r="A24" t="s">
        <v>43</v>
      </c>
      <c r="B24">
        <v>0</v>
      </c>
      <c r="C24">
        <v>-50</v>
      </c>
      <c r="D24">
        <v>0</v>
      </c>
    </row>
    <row r="25" spans="1:4" ht="15">
      <c r="A25" t="s">
        <v>44</v>
      </c>
      <c r="B25">
        <v>0</v>
      </c>
      <c r="C25">
        <v>100</v>
      </c>
      <c r="D25">
        <v>-100</v>
      </c>
    </row>
    <row r="26" spans="1:4" ht="15">
      <c r="A26" t="s">
        <v>45</v>
      </c>
      <c r="B26">
        <v>0</v>
      </c>
      <c r="C26">
        <v>-50</v>
      </c>
      <c r="D26">
        <v>0</v>
      </c>
    </row>
    <row r="27" spans="1:4" ht="15">
      <c r="A27" t="s">
        <v>46</v>
      </c>
      <c r="B27">
        <v>0</v>
      </c>
      <c r="C27">
        <v>0</v>
      </c>
      <c r="D27">
        <v>0</v>
      </c>
    </row>
    <row r="28" spans="1:4" ht="15">
      <c r="A28" t="s">
        <v>47</v>
      </c>
      <c r="B28">
        <v>0</v>
      </c>
      <c r="C28">
        <v>100</v>
      </c>
      <c r="D28">
        <v>0</v>
      </c>
    </row>
    <row r="29" spans="1:4" ht="15">
      <c r="A29" t="s">
        <v>48</v>
      </c>
      <c r="B29">
        <v>0</v>
      </c>
      <c r="C29">
        <v>-50</v>
      </c>
      <c r="D29">
        <v>-100</v>
      </c>
    </row>
    <row r="30" spans="1:4" ht="15">
      <c r="A30" t="s">
        <v>49</v>
      </c>
      <c r="B30">
        <v>0</v>
      </c>
      <c r="C30">
        <v>100</v>
      </c>
      <c r="D30">
        <v>0</v>
      </c>
    </row>
    <row r="31" spans="1:4" ht="15">
      <c r="A31" t="s">
        <v>50</v>
      </c>
      <c r="B31">
        <v>0</v>
      </c>
      <c r="C31">
        <v>-100</v>
      </c>
      <c r="D31">
        <v>-100</v>
      </c>
    </row>
    <row r="32" spans="1:4" ht="15">
      <c r="A32" t="s">
        <v>51</v>
      </c>
      <c r="B32">
        <v>0</v>
      </c>
      <c r="C32">
        <v>0</v>
      </c>
      <c r="D32">
        <v>0</v>
      </c>
    </row>
    <row r="33" spans="1:4" ht="15">
      <c r="A33" t="s">
        <v>52</v>
      </c>
      <c r="B33">
        <v>-100</v>
      </c>
      <c r="C33">
        <v>-100</v>
      </c>
      <c r="D33">
        <v>-100</v>
      </c>
    </row>
    <row r="34" spans="1:4" ht="15">
      <c r="A34" t="s">
        <v>53</v>
      </c>
      <c r="B34">
        <v>0</v>
      </c>
      <c r="C34">
        <v>0</v>
      </c>
      <c r="D34">
        <v>0</v>
      </c>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xl/worksheets/sheet11.xml><?xml version="1.0" encoding="utf-8"?>
<worksheet xmlns="http://schemas.openxmlformats.org/spreadsheetml/2006/main" xmlns:r="http://schemas.openxmlformats.org/officeDocument/2006/relationships">
  <dimension ref="A1:E34"/>
  <sheetViews>
    <sheetView workbookViewId="0" topLeftCell="A1">
      <selection activeCell="A1" sqref="A1"/>
    </sheetView>
  </sheetViews>
  <sheetFormatPr defaultColWidth="9.140625" defaultRowHeight="15"/>
  <cols>
    <col min="1" max="5" width="9.140625" style="0" customWidth="1"/>
  </cols>
  <sheetData>
    <row r="1" spans="2:5" ht="15">
      <c r="B1" t="s">
        <v>14</v>
      </c>
      <c r="C1" t="s">
        <v>0</v>
      </c>
      <c r="D1" t="s">
        <v>1</v>
      </c>
      <c r="E1" t="s">
        <v>2</v>
      </c>
    </row>
    <row r="2" spans="1:5" ht="15">
      <c r="A2" t="s">
        <v>21</v>
      </c>
      <c r="B2">
        <f>TEXT(A2,"ddd")</f>
        <v>0</v>
      </c>
      <c r="C2">
        <v>1</v>
      </c>
      <c r="D2">
        <v>2</v>
      </c>
      <c r="E2">
        <v>1</v>
      </c>
    </row>
    <row r="3" spans="1:5" ht="15">
      <c r="A3" t="s">
        <v>22</v>
      </c>
      <c r="B3">
        <f>TEXT(A3,"ddd")</f>
        <v>0</v>
      </c>
      <c r="C3">
        <v>1</v>
      </c>
      <c r="D3">
        <v>1</v>
      </c>
      <c r="E3">
        <v>0</v>
      </c>
    </row>
    <row r="4" spans="1:5" ht="15">
      <c r="A4" t="s">
        <v>23</v>
      </c>
      <c r="B4">
        <f>TEXT(A4,"ddd")</f>
        <v>0</v>
      </c>
      <c r="C4">
        <v>1</v>
      </c>
      <c r="D4">
        <v>1</v>
      </c>
      <c r="E4">
        <v>1</v>
      </c>
    </row>
    <row r="5" spans="1:5" ht="15">
      <c r="A5" t="s">
        <v>24</v>
      </c>
      <c r="B5">
        <f>TEXT(A5,"ddd")</f>
        <v>0</v>
      </c>
      <c r="C5">
        <v>0</v>
      </c>
      <c r="D5">
        <v>1</v>
      </c>
      <c r="E5">
        <v>0</v>
      </c>
    </row>
    <row r="6" spans="1:5" ht="15">
      <c r="A6" t="s">
        <v>25</v>
      </c>
      <c r="B6">
        <f>TEXT(A6,"ddd")</f>
        <v>0</v>
      </c>
      <c r="C6">
        <v>2</v>
      </c>
      <c r="D6">
        <v>0</v>
      </c>
      <c r="E6">
        <v>0</v>
      </c>
    </row>
    <row r="7" spans="1:5" ht="15">
      <c r="A7" t="s">
        <v>26</v>
      </c>
      <c r="B7">
        <f>TEXT(A7,"ddd")</f>
        <v>0</v>
      </c>
      <c r="C7">
        <v>2</v>
      </c>
      <c r="D7">
        <v>2</v>
      </c>
      <c r="E7">
        <v>1</v>
      </c>
    </row>
    <row r="8" spans="1:5" ht="15">
      <c r="A8" t="s">
        <v>27</v>
      </c>
      <c r="B8">
        <f>TEXT(A8,"ddd")</f>
        <v>0</v>
      </c>
      <c r="C8">
        <v>1</v>
      </c>
      <c r="D8">
        <v>0</v>
      </c>
      <c r="E8">
        <v>1</v>
      </c>
    </row>
    <row r="9" spans="1:5" ht="15">
      <c r="A9" t="s">
        <v>28</v>
      </c>
      <c r="B9">
        <f>TEXT(A9,"ddd")</f>
        <v>0</v>
      </c>
      <c r="C9">
        <v>1</v>
      </c>
      <c r="D9">
        <v>2</v>
      </c>
      <c r="E9">
        <v>0</v>
      </c>
    </row>
    <row r="10" spans="1:5" ht="15">
      <c r="A10" t="s">
        <v>29</v>
      </c>
      <c r="B10">
        <f>TEXT(A10,"ddd")</f>
        <v>0</v>
      </c>
      <c r="C10">
        <v>1</v>
      </c>
      <c r="D10">
        <v>0</v>
      </c>
      <c r="E10">
        <v>1</v>
      </c>
    </row>
    <row r="11" spans="1:5" ht="15">
      <c r="A11" t="s">
        <v>30</v>
      </c>
      <c r="B11">
        <f>TEXT(A11,"ddd")</f>
        <v>0</v>
      </c>
      <c r="C11">
        <v>1</v>
      </c>
      <c r="D11">
        <v>2</v>
      </c>
      <c r="E11">
        <v>0</v>
      </c>
    </row>
    <row r="12" spans="1:5" ht="15">
      <c r="A12" t="s">
        <v>31</v>
      </c>
      <c r="B12">
        <f>TEXT(A12,"ddd")</f>
        <v>0</v>
      </c>
      <c r="C12">
        <v>0</v>
      </c>
      <c r="D12">
        <v>1</v>
      </c>
      <c r="E12">
        <v>0</v>
      </c>
    </row>
    <row r="13" spans="1:5" ht="15">
      <c r="A13" t="s">
        <v>32</v>
      </c>
      <c r="B13">
        <f>TEXT(A13,"ddd")</f>
        <v>0</v>
      </c>
      <c r="C13">
        <v>1</v>
      </c>
      <c r="D13">
        <v>0</v>
      </c>
      <c r="E13">
        <v>0</v>
      </c>
    </row>
    <row r="14" spans="1:5" ht="15">
      <c r="A14" t="s">
        <v>33</v>
      </c>
      <c r="B14">
        <f>TEXT(A14,"ddd")</f>
        <v>0</v>
      </c>
      <c r="C14">
        <v>1</v>
      </c>
      <c r="D14">
        <v>2</v>
      </c>
      <c r="E14">
        <v>1</v>
      </c>
    </row>
    <row r="15" spans="1:5" ht="15">
      <c r="A15" t="s">
        <v>34</v>
      </c>
      <c r="B15">
        <f>TEXT(A15,"ddd")</f>
        <v>0</v>
      </c>
      <c r="C15">
        <v>1</v>
      </c>
      <c r="D15">
        <v>1</v>
      </c>
      <c r="E15">
        <v>1</v>
      </c>
    </row>
    <row r="16" spans="1:5" ht="15">
      <c r="A16" t="s">
        <v>35</v>
      </c>
      <c r="B16">
        <f>TEXT(A16,"ddd")</f>
        <v>0</v>
      </c>
      <c r="C16">
        <v>1</v>
      </c>
      <c r="D16">
        <v>2</v>
      </c>
      <c r="E16">
        <v>0</v>
      </c>
    </row>
    <row r="17" spans="1:5" ht="15">
      <c r="A17" t="s">
        <v>36</v>
      </c>
      <c r="B17">
        <f>TEXT(A17,"ddd")</f>
        <v>0</v>
      </c>
      <c r="C17">
        <v>1</v>
      </c>
      <c r="D17">
        <v>1</v>
      </c>
      <c r="E17">
        <v>1</v>
      </c>
    </row>
    <row r="18" spans="1:5" ht="15">
      <c r="A18" t="s">
        <v>37</v>
      </c>
      <c r="B18">
        <f>TEXT(A18,"ddd")</f>
        <v>0</v>
      </c>
      <c r="C18">
        <v>1</v>
      </c>
      <c r="D18">
        <v>1</v>
      </c>
      <c r="E18">
        <v>1</v>
      </c>
    </row>
    <row r="19" spans="1:5" ht="15">
      <c r="A19" t="s">
        <v>38</v>
      </c>
      <c r="B19">
        <f>TEXT(A19,"ddd")</f>
        <v>0</v>
      </c>
      <c r="C19">
        <v>0</v>
      </c>
      <c r="D19">
        <v>1</v>
      </c>
      <c r="E19">
        <v>0</v>
      </c>
    </row>
    <row r="20" spans="1:5" ht="15">
      <c r="A20" t="s">
        <v>39</v>
      </c>
      <c r="B20">
        <f>TEXT(A20,"ddd")</f>
        <v>0</v>
      </c>
      <c r="C20">
        <v>2</v>
      </c>
      <c r="D20">
        <v>1</v>
      </c>
      <c r="E20">
        <v>0</v>
      </c>
    </row>
    <row r="21" spans="1:5" ht="15">
      <c r="A21" t="s">
        <v>40</v>
      </c>
      <c r="B21">
        <f>TEXT(A21,"ddd")</f>
        <v>0</v>
      </c>
      <c r="C21">
        <v>1</v>
      </c>
      <c r="D21">
        <v>2</v>
      </c>
      <c r="E21">
        <v>1</v>
      </c>
    </row>
    <row r="22" spans="1:5" ht="15">
      <c r="A22" t="s">
        <v>41</v>
      </c>
      <c r="B22">
        <f>TEXT(A22,"ddd")</f>
        <v>0</v>
      </c>
      <c r="C22">
        <v>1</v>
      </c>
      <c r="D22">
        <v>1</v>
      </c>
      <c r="E22">
        <v>1</v>
      </c>
    </row>
    <row r="23" spans="1:5" ht="15">
      <c r="A23" t="s">
        <v>42</v>
      </c>
      <c r="B23">
        <f>TEXT(A23,"ddd")</f>
        <v>0</v>
      </c>
      <c r="C23">
        <v>0</v>
      </c>
      <c r="D23">
        <v>2</v>
      </c>
      <c r="E23">
        <v>0</v>
      </c>
    </row>
    <row r="24" spans="1:5" ht="15">
      <c r="A24" t="s">
        <v>43</v>
      </c>
      <c r="B24">
        <f>TEXT(A24,"ddd")</f>
        <v>0</v>
      </c>
      <c r="C24">
        <v>1</v>
      </c>
      <c r="D24">
        <v>1</v>
      </c>
      <c r="E24">
        <v>1</v>
      </c>
    </row>
    <row r="25" spans="1:5" ht="15">
      <c r="A25" t="s">
        <v>44</v>
      </c>
      <c r="B25">
        <f>TEXT(A25,"ddd")</f>
        <v>0</v>
      </c>
      <c r="C25">
        <v>1</v>
      </c>
      <c r="D25">
        <v>2</v>
      </c>
      <c r="E25">
        <v>0</v>
      </c>
    </row>
    <row r="26" spans="1:5" ht="15">
      <c r="A26" t="s">
        <v>45</v>
      </c>
      <c r="B26">
        <f>TEXT(A26,"ddd")</f>
        <v>0</v>
      </c>
      <c r="C26">
        <v>1</v>
      </c>
      <c r="D26">
        <v>1</v>
      </c>
      <c r="E26">
        <v>0</v>
      </c>
    </row>
    <row r="27" spans="1:5" ht="15">
      <c r="A27" t="s">
        <v>46</v>
      </c>
      <c r="B27">
        <f>TEXT(A27,"ddd")</f>
        <v>0</v>
      </c>
      <c r="C27">
        <v>1</v>
      </c>
      <c r="D27">
        <v>1</v>
      </c>
      <c r="E27">
        <v>0</v>
      </c>
    </row>
    <row r="28" spans="1:5" ht="15">
      <c r="A28" t="s">
        <v>47</v>
      </c>
      <c r="B28">
        <f>TEXT(A28,"ddd")</f>
        <v>0</v>
      </c>
      <c r="C28">
        <v>1</v>
      </c>
      <c r="D28">
        <v>2</v>
      </c>
      <c r="E28">
        <v>1</v>
      </c>
    </row>
    <row r="29" spans="1:5" ht="15">
      <c r="A29" t="s">
        <v>48</v>
      </c>
      <c r="B29">
        <f>TEXT(A29,"ddd")</f>
        <v>0</v>
      </c>
      <c r="C29">
        <v>1</v>
      </c>
      <c r="D29">
        <v>1</v>
      </c>
      <c r="E29">
        <v>0</v>
      </c>
    </row>
    <row r="30" spans="1:5" ht="15">
      <c r="A30" t="s">
        <v>49</v>
      </c>
      <c r="B30">
        <f>TEXT(A30,"ddd")</f>
        <v>0</v>
      </c>
      <c r="C30">
        <v>1</v>
      </c>
      <c r="D30">
        <v>2</v>
      </c>
      <c r="E30">
        <v>1</v>
      </c>
    </row>
    <row r="31" spans="1:5" ht="15">
      <c r="A31" t="s">
        <v>50</v>
      </c>
      <c r="B31">
        <f>TEXT(A31,"ddd")</f>
        <v>0</v>
      </c>
      <c r="C31">
        <v>1</v>
      </c>
      <c r="D31">
        <v>0</v>
      </c>
      <c r="E31">
        <v>0</v>
      </c>
    </row>
    <row r="32" spans="1:5" ht="15">
      <c r="A32" t="s">
        <v>51</v>
      </c>
      <c r="B32">
        <f>TEXT(A32,"ddd")</f>
        <v>0</v>
      </c>
      <c r="C32">
        <v>1</v>
      </c>
      <c r="D32">
        <v>1</v>
      </c>
      <c r="E32">
        <v>1</v>
      </c>
    </row>
    <row r="33" spans="1:5" ht="15">
      <c r="A33" t="s">
        <v>52</v>
      </c>
      <c r="B33">
        <f>TEXT(A33,"ddd")</f>
        <v>0</v>
      </c>
      <c r="C33">
        <v>0</v>
      </c>
      <c r="D33">
        <v>0</v>
      </c>
      <c r="E33">
        <v>0</v>
      </c>
    </row>
    <row r="34" spans="1:5" ht="15">
      <c r="A34" t="s">
        <v>53</v>
      </c>
      <c r="B34">
        <f>TEXT(A34,"ddd")</f>
        <v>0</v>
      </c>
      <c r="C34">
        <v>0</v>
      </c>
      <c r="D34">
        <v>0</v>
      </c>
      <c r="E34">
        <v>0</v>
      </c>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2:E34"/>
  <sheetViews>
    <sheetView workbookViewId="0" topLeftCell="A1">
      <selection activeCell="A1" sqref="A1"/>
    </sheetView>
  </sheetViews>
  <sheetFormatPr defaultColWidth="9.140625" defaultRowHeight="15"/>
  <cols>
    <col min="1" max="5" width="9.140625" style="0" customWidth="1"/>
  </cols>
  <sheetData>
    <row r="2" spans="1:5" ht="15">
      <c r="A2" t="s">
        <v>21</v>
      </c>
      <c r="B2">
        <f>TEXT(A2,"ddd")</f>
        <v>0</v>
      </c>
      <c r="C2">
        <v>1</v>
      </c>
      <c r="D2">
        <v>2</v>
      </c>
      <c r="E2">
        <v>1</v>
      </c>
    </row>
    <row r="3" spans="1:5" ht="15">
      <c r="A3" t="s">
        <v>22</v>
      </c>
      <c r="B3">
        <f>TEXT(A3,"ddd")</f>
        <v>0</v>
      </c>
      <c r="C3">
        <v>2</v>
      </c>
      <c r="D3">
        <v>3</v>
      </c>
      <c r="E3">
        <v>1</v>
      </c>
    </row>
    <row r="4" spans="1:5" ht="15">
      <c r="A4" t="s">
        <v>23</v>
      </c>
      <c r="B4">
        <f>TEXT(A4,"ddd")</f>
        <v>0</v>
      </c>
      <c r="C4">
        <v>3</v>
      </c>
      <c r="D4">
        <v>4</v>
      </c>
      <c r="E4">
        <v>2</v>
      </c>
    </row>
    <row r="5" spans="1:5" ht="15">
      <c r="A5" t="s">
        <v>24</v>
      </c>
      <c r="B5">
        <f>TEXT(A5,"ddd")</f>
        <v>0</v>
      </c>
      <c r="C5">
        <v>3</v>
      </c>
      <c r="D5">
        <v>5</v>
      </c>
      <c r="E5">
        <v>2</v>
      </c>
    </row>
    <row r="6" spans="1:5" ht="15">
      <c r="A6" t="s">
        <v>25</v>
      </c>
      <c r="B6">
        <f>TEXT(A6,"ddd")</f>
        <v>0</v>
      </c>
      <c r="C6">
        <v>5</v>
      </c>
      <c r="D6">
        <v>5</v>
      </c>
      <c r="E6">
        <v>2</v>
      </c>
    </row>
    <row r="7" spans="1:5" ht="15">
      <c r="A7" t="s">
        <v>26</v>
      </c>
      <c r="B7">
        <f>TEXT(A7,"ddd")</f>
        <v>0</v>
      </c>
      <c r="C7">
        <v>7</v>
      </c>
      <c r="D7">
        <v>7</v>
      </c>
      <c r="E7">
        <v>3</v>
      </c>
    </row>
    <row r="8" spans="1:5" ht="15">
      <c r="A8" t="s">
        <v>27</v>
      </c>
      <c r="B8">
        <f>TEXT(A8,"ddd")</f>
        <v>0</v>
      </c>
      <c r="C8">
        <v>8</v>
      </c>
      <c r="D8">
        <v>7</v>
      </c>
      <c r="E8">
        <v>4</v>
      </c>
    </row>
    <row r="9" spans="1:5" ht="15">
      <c r="A9" t="s">
        <v>28</v>
      </c>
      <c r="B9">
        <f>TEXT(A9,"ddd")</f>
        <v>0</v>
      </c>
      <c r="C9">
        <v>9</v>
      </c>
      <c r="D9">
        <v>9</v>
      </c>
      <c r="E9">
        <v>4</v>
      </c>
    </row>
    <row r="10" spans="1:5" ht="15">
      <c r="A10" t="s">
        <v>29</v>
      </c>
      <c r="B10">
        <f>TEXT(A10,"ddd")</f>
        <v>0</v>
      </c>
      <c r="C10">
        <v>10</v>
      </c>
      <c r="D10">
        <v>9</v>
      </c>
      <c r="E10">
        <v>5</v>
      </c>
    </row>
    <row r="11" spans="1:5" ht="15">
      <c r="A11" t="s">
        <v>30</v>
      </c>
      <c r="B11">
        <f>TEXT(A11,"ddd")</f>
        <v>0</v>
      </c>
      <c r="C11">
        <v>11</v>
      </c>
      <c r="D11">
        <v>11</v>
      </c>
      <c r="E11">
        <v>5</v>
      </c>
    </row>
    <row r="12" spans="1:5" ht="15">
      <c r="A12" t="s">
        <v>31</v>
      </c>
      <c r="B12">
        <f>TEXT(A12,"ddd")</f>
        <v>0</v>
      </c>
      <c r="C12">
        <v>11</v>
      </c>
      <c r="D12">
        <v>12</v>
      </c>
      <c r="E12">
        <v>5</v>
      </c>
    </row>
    <row r="13" spans="1:5" ht="15">
      <c r="A13" t="s">
        <v>32</v>
      </c>
      <c r="B13">
        <f>TEXT(A13,"ddd")</f>
        <v>0</v>
      </c>
      <c r="C13">
        <v>12</v>
      </c>
      <c r="D13">
        <v>12</v>
      </c>
      <c r="E13">
        <v>5</v>
      </c>
    </row>
    <row r="14" spans="1:5" ht="15">
      <c r="A14" t="s">
        <v>33</v>
      </c>
      <c r="B14">
        <f>TEXT(A14,"ddd")</f>
        <v>0</v>
      </c>
      <c r="C14">
        <v>13</v>
      </c>
      <c r="D14">
        <v>14</v>
      </c>
      <c r="E14">
        <v>6</v>
      </c>
    </row>
    <row r="15" spans="1:5" ht="15">
      <c r="A15" t="s">
        <v>34</v>
      </c>
      <c r="B15">
        <f>TEXT(A15,"ddd")</f>
        <v>0</v>
      </c>
      <c r="C15">
        <v>14</v>
      </c>
      <c r="D15">
        <v>15</v>
      </c>
      <c r="E15">
        <v>7</v>
      </c>
    </row>
    <row r="16" spans="1:5" ht="15">
      <c r="A16" t="s">
        <v>35</v>
      </c>
      <c r="B16">
        <f>TEXT(A16,"ddd")</f>
        <v>0</v>
      </c>
      <c r="C16">
        <v>15</v>
      </c>
      <c r="D16">
        <v>17</v>
      </c>
      <c r="E16">
        <v>7</v>
      </c>
    </row>
    <row r="17" spans="1:5" ht="15">
      <c r="A17" t="s">
        <v>36</v>
      </c>
      <c r="B17">
        <f>TEXT(A17,"ddd")</f>
        <v>0</v>
      </c>
      <c r="C17">
        <v>16</v>
      </c>
      <c r="D17">
        <v>18</v>
      </c>
      <c r="E17">
        <v>8</v>
      </c>
    </row>
    <row r="18" spans="1:5" ht="15">
      <c r="A18" t="s">
        <v>37</v>
      </c>
      <c r="B18">
        <f>TEXT(A18,"ddd")</f>
        <v>0</v>
      </c>
      <c r="C18">
        <v>17</v>
      </c>
      <c r="D18">
        <v>19</v>
      </c>
      <c r="E18">
        <v>9</v>
      </c>
    </row>
    <row r="19" spans="1:5" ht="15">
      <c r="A19" t="s">
        <v>38</v>
      </c>
      <c r="B19">
        <f>TEXT(A19,"ddd")</f>
        <v>0</v>
      </c>
      <c r="C19">
        <v>17</v>
      </c>
      <c r="D19">
        <v>20</v>
      </c>
      <c r="E19">
        <v>9</v>
      </c>
    </row>
    <row r="20" spans="1:5" ht="15">
      <c r="A20" t="s">
        <v>39</v>
      </c>
      <c r="B20">
        <f>TEXT(A20,"ddd")</f>
        <v>0</v>
      </c>
      <c r="C20">
        <v>19</v>
      </c>
      <c r="D20">
        <v>21</v>
      </c>
      <c r="E20">
        <v>9</v>
      </c>
    </row>
    <row r="21" spans="1:5" ht="15">
      <c r="A21" t="s">
        <v>40</v>
      </c>
      <c r="B21">
        <f>TEXT(A21,"ddd")</f>
        <v>0</v>
      </c>
      <c r="C21">
        <v>20</v>
      </c>
      <c r="D21">
        <v>23</v>
      </c>
      <c r="E21">
        <v>10</v>
      </c>
    </row>
    <row r="22" spans="1:5" ht="15">
      <c r="A22" t="s">
        <v>41</v>
      </c>
      <c r="B22">
        <f>TEXT(A22,"ddd")</f>
        <v>0</v>
      </c>
      <c r="C22">
        <v>21</v>
      </c>
      <c r="D22">
        <v>24</v>
      </c>
      <c r="E22">
        <v>11</v>
      </c>
    </row>
    <row r="23" spans="1:5" ht="15">
      <c r="A23" t="s">
        <v>42</v>
      </c>
      <c r="B23">
        <f>TEXT(A23,"ddd")</f>
        <v>0</v>
      </c>
      <c r="C23">
        <v>21</v>
      </c>
      <c r="D23">
        <v>26</v>
      </c>
      <c r="E23">
        <v>11</v>
      </c>
    </row>
    <row r="24" spans="1:5" ht="15">
      <c r="A24" t="s">
        <v>43</v>
      </c>
      <c r="B24">
        <f>TEXT(A24,"ddd")</f>
        <v>0</v>
      </c>
      <c r="C24">
        <v>22</v>
      </c>
      <c r="D24">
        <v>27</v>
      </c>
      <c r="E24">
        <v>12</v>
      </c>
    </row>
    <row r="25" spans="1:5" ht="15">
      <c r="A25" t="s">
        <v>44</v>
      </c>
      <c r="B25">
        <f>TEXT(A25,"ddd")</f>
        <v>0</v>
      </c>
      <c r="C25">
        <v>23</v>
      </c>
      <c r="D25">
        <v>29</v>
      </c>
      <c r="E25">
        <v>12</v>
      </c>
    </row>
    <row r="26" spans="1:5" ht="15">
      <c r="A26" t="s">
        <v>45</v>
      </c>
      <c r="B26">
        <f>TEXT(A26,"ddd")</f>
        <v>0</v>
      </c>
      <c r="C26">
        <v>24</v>
      </c>
      <c r="D26">
        <v>30</v>
      </c>
      <c r="E26">
        <v>12</v>
      </c>
    </row>
    <row r="27" spans="1:5" ht="15">
      <c r="A27" t="s">
        <v>46</v>
      </c>
      <c r="B27">
        <f>TEXT(A27,"ddd")</f>
        <v>0</v>
      </c>
      <c r="C27">
        <v>25</v>
      </c>
      <c r="D27">
        <v>31</v>
      </c>
      <c r="E27">
        <v>12</v>
      </c>
    </row>
    <row r="28" spans="1:5" ht="15">
      <c r="A28" t="s">
        <v>47</v>
      </c>
      <c r="B28">
        <f>TEXT(A28,"ddd")</f>
        <v>0</v>
      </c>
      <c r="C28">
        <v>26</v>
      </c>
      <c r="D28">
        <v>33</v>
      </c>
      <c r="E28">
        <v>13</v>
      </c>
    </row>
    <row r="29" spans="1:5" ht="15">
      <c r="A29" t="s">
        <v>48</v>
      </c>
      <c r="B29">
        <f>TEXT(A29,"ddd")</f>
        <v>0</v>
      </c>
      <c r="C29">
        <v>27</v>
      </c>
      <c r="D29">
        <v>34</v>
      </c>
      <c r="E29">
        <v>13</v>
      </c>
    </row>
    <row r="30" spans="1:5" ht="15">
      <c r="A30" t="s">
        <v>49</v>
      </c>
      <c r="B30">
        <f>TEXT(A30,"ddd")</f>
        <v>0</v>
      </c>
      <c r="C30">
        <v>28</v>
      </c>
      <c r="D30">
        <v>36</v>
      </c>
      <c r="E30">
        <v>14</v>
      </c>
    </row>
    <row r="31" spans="1:5" ht="15">
      <c r="A31" t="s">
        <v>50</v>
      </c>
      <c r="B31">
        <f>TEXT(A31,"ddd")</f>
        <v>0</v>
      </c>
      <c r="C31">
        <v>29</v>
      </c>
      <c r="D31">
        <v>36</v>
      </c>
      <c r="E31">
        <v>14</v>
      </c>
    </row>
    <row r="32" spans="1:5" ht="15">
      <c r="A32" t="s">
        <v>51</v>
      </c>
      <c r="B32">
        <f>TEXT(A32,"ddd")</f>
        <v>0</v>
      </c>
      <c r="C32">
        <v>30</v>
      </c>
      <c r="D32">
        <v>37</v>
      </c>
      <c r="E32">
        <v>15</v>
      </c>
    </row>
    <row r="33" spans="1:5" ht="15">
      <c r="A33" t="s">
        <v>52</v>
      </c>
      <c r="B33">
        <f>TEXT(A33,"ddd")</f>
        <v>0</v>
      </c>
      <c r="C33">
        <v>30</v>
      </c>
      <c r="D33">
        <v>37</v>
      </c>
      <c r="E33">
        <v>15</v>
      </c>
    </row>
    <row r="34" spans="1:5" ht="15">
      <c r="A34" t="s">
        <v>53</v>
      </c>
      <c r="B34">
        <f>TEXT(A34,"ddd")</f>
        <v>0</v>
      </c>
      <c r="C34">
        <v>30</v>
      </c>
      <c r="D34">
        <v>37</v>
      </c>
      <c r="E34">
        <v>15</v>
      </c>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xl/worksheets/sheet13.xml><?xml version="1.0" encoding="utf-8"?>
<worksheet xmlns="http://schemas.openxmlformats.org/spreadsheetml/2006/main" xmlns:r="http://schemas.openxmlformats.org/officeDocument/2006/relationships">
  <dimension ref="A1:E34"/>
  <sheetViews>
    <sheetView workbookViewId="0" topLeftCell="A1">
      <selection activeCell="A1" sqref="A1"/>
    </sheetView>
  </sheetViews>
  <sheetFormatPr defaultColWidth="9.140625" defaultRowHeight="15"/>
  <cols>
    <col min="1" max="5" width="9.140625" style="0" customWidth="1"/>
  </cols>
  <sheetData>
    <row r="1" spans="2:5" ht="15">
      <c r="B1" t="s">
        <v>14</v>
      </c>
      <c r="C1" t="s">
        <v>0</v>
      </c>
      <c r="D1" t="s">
        <v>1</v>
      </c>
      <c r="E1" t="s">
        <v>2</v>
      </c>
    </row>
    <row r="2" spans="1:5" ht="15">
      <c r="A2" t="s">
        <v>21</v>
      </c>
      <c r="B2">
        <f>TEXT(A2,"ddd")</f>
        <v>0</v>
      </c>
      <c r="C2">
        <v>0</v>
      </c>
      <c r="D2">
        <v>0</v>
      </c>
      <c r="E2">
        <v>0</v>
      </c>
    </row>
    <row r="3" spans="1:5" ht="15">
      <c r="A3" t="s">
        <v>22</v>
      </c>
      <c r="B3">
        <f>TEXT(A3,"ddd")</f>
        <v>0</v>
      </c>
      <c r="C3">
        <v>0</v>
      </c>
      <c r="D3">
        <v>-1</v>
      </c>
      <c r="E3">
        <v>-1</v>
      </c>
    </row>
    <row r="4" spans="1:5" ht="15">
      <c r="A4" t="s">
        <v>23</v>
      </c>
      <c r="B4">
        <f>TEXT(A4,"ddd")</f>
        <v>0</v>
      </c>
      <c r="C4">
        <v>0</v>
      </c>
      <c r="D4">
        <v>0</v>
      </c>
      <c r="E4">
        <v>0</v>
      </c>
    </row>
    <row r="5" spans="1:5" ht="15">
      <c r="A5" t="s">
        <v>24</v>
      </c>
      <c r="B5">
        <f>TEXT(A5,"ddd")</f>
        <v>0</v>
      </c>
      <c r="C5">
        <v>-1</v>
      </c>
      <c r="D5">
        <v>0</v>
      </c>
      <c r="E5">
        <v>-1</v>
      </c>
    </row>
    <row r="6" spans="1:5" ht="15">
      <c r="A6" t="s">
        <v>25</v>
      </c>
      <c r="B6">
        <f>TEXT(A6,"ddd")</f>
        <v>0</v>
      </c>
      <c r="C6">
        <v>0</v>
      </c>
      <c r="D6">
        <v>-1</v>
      </c>
      <c r="E6">
        <v>0</v>
      </c>
    </row>
    <row r="7" spans="1:5" ht="15">
      <c r="A7" t="s">
        <v>26</v>
      </c>
      <c r="B7">
        <f>TEXT(A7,"ddd")</f>
        <v>0</v>
      </c>
      <c r="C7">
        <v>0</v>
      </c>
      <c r="D7">
        <v>0</v>
      </c>
      <c r="E7">
        <v>0</v>
      </c>
    </row>
    <row r="8" spans="1:5" ht="15">
      <c r="A8" t="s">
        <v>27</v>
      </c>
      <c r="B8">
        <f>TEXT(A8,"ddd")</f>
        <v>0</v>
      </c>
      <c r="C8">
        <v>-1</v>
      </c>
      <c r="D8">
        <v>-2</v>
      </c>
      <c r="E8">
        <v>0</v>
      </c>
    </row>
    <row r="9" spans="1:5" ht="15">
      <c r="A9" t="s">
        <v>28</v>
      </c>
      <c r="B9">
        <f>TEXT(A9,"ddd")</f>
        <v>0</v>
      </c>
      <c r="C9">
        <v>0</v>
      </c>
      <c r="D9">
        <v>0</v>
      </c>
      <c r="E9">
        <v>-1</v>
      </c>
    </row>
    <row r="10" spans="1:5" ht="15">
      <c r="A10" t="s">
        <v>29</v>
      </c>
      <c r="B10">
        <f>TEXT(A10,"ddd")</f>
        <v>0</v>
      </c>
      <c r="C10">
        <v>0</v>
      </c>
      <c r="D10">
        <v>-2</v>
      </c>
      <c r="E10">
        <v>0</v>
      </c>
    </row>
    <row r="11" spans="1:5" ht="15">
      <c r="A11" t="s">
        <v>30</v>
      </c>
      <c r="B11">
        <f>TEXT(A11,"ddd")</f>
        <v>0</v>
      </c>
      <c r="C11">
        <v>0</v>
      </c>
      <c r="D11">
        <v>0</v>
      </c>
      <c r="E11">
        <v>-1</v>
      </c>
    </row>
    <row r="12" spans="1:5" ht="15">
      <c r="A12" t="s">
        <v>31</v>
      </c>
      <c r="B12">
        <f>TEXT(A12,"ddd")</f>
        <v>0</v>
      </c>
      <c r="C12">
        <v>-1</v>
      </c>
      <c r="D12">
        <v>-1</v>
      </c>
      <c r="E12">
        <v>0</v>
      </c>
    </row>
    <row r="13" spans="1:5" ht="15">
      <c r="A13" t="s">
        <v>32</v>
      </c>
      <c r="B13">
        <f>TEXT(A13,"ddd")</f>
        <v>0</v>
      </c>
      <c r="C13">
        <v>0</v>
      </c>
      <c r="D13">
        <v>-1</v>
      </c>
      <c r="E13">
        <v>0</v>
      </c>
    </row>
    <row r="14" spans="1:5" ht="15">
      <c r="A14" t="s">
        <v>33</v>
      </c>
      <c r="B14">
        <f>TEXT(A14,"ddd")</f>
        <v>0</v>
      </c>
      <c r="C14">
        <v>0</v>
      </c>
      <c r="D14">
        <v>0</v>
      </c>
      <c r="E14">
        <v>0</v>
      </c>
    </row>
    <row r="15" spans="1:5" ht="15">
      <c r="A15" t="s">
        <v>34</v>
      </c>
      <c r="B15">
        <f>TEXT(A15,"ddd")</f>
        <v>0</v>
      </c>
      <c r="C15">
        <v>0</v>
      </c>
      <c r="D15">
        <v>-1</v>
      </c>
      <c r="E15">
        <v>0</v>
      </c>
    </row>
    <row r="16" spans="1:5" ht="15">
      <c r="A16" t="s">
        <v>35</v>
      </c>
      <c r="B16">
        <f>TEXT(A16,"ddd")</f>
        <v>0</v>
      </c>
      <c r="C16">
        <v>0</v>
      </c>
      <c r="D16">
        <v>1</v>
      </c>
      <c r="E16">
        <v>-1</v>
      </c>
    </row>
    <row r="17" spans="1:5" ht="15">
      <c r="A17" t="s">
        <v>36</v>
      </c>
      <c r="B17">
        <f>TEXT(A17,"ddd")</f>
        <v>0</v>
      </c>
      <c r="C17">
        <v>0</v>
      </c>
      <c r="D17">
        <v>-1</v>
      </c>
      <c r="E17">
        <v>0</v>
      </c>
    </row>
    <row r="18" spans="1:5" ht="15">
      <c r="A18" t="s">
        <v>37</v>
      </c>
      <c r="B18">
        <f>TEXT(A18,"ddd")</f>
        <v>0</v>
      </c>
      <c r="C18">
        <v>0</v>
      </c>
      <c r="D18">
        <v>0</v>
      </c>
      <c r="E18">
        <v>0</v>
      </c>
    </row>
    <row r="19" spans="1:5" ht="15">
      <c r="A19" t="s">
        <v>38</v>
      </c>
      <c r="B19">
        <f>TEXT(A19,"ddd")</f>
        <v>0</v>
      </c>
      <c r="C19">
        <v>-1</v>
      </c>
      <c r="D19">
        <v>0</v>
      </c>
      <c r="E19">
        <v>-1</v>
      </c>
    </row>
    <row r="20" spans="1:5" ht="15">
      <c r="A20" t="s">
        <v>39</v>
      </c>
      <c r="B20">
        <f>TEXT(A20,"ddd")</f>
        <v>0</v>
      </c>
      <c r="C20">
        <v>0</v>
      </c>
      <c r="D20">
        <v>0</v>
      </c>
      <c r="E20">
        <v>0</v>
      </c>
    </row>
    <row r="21" spans="1:5" ht="15">
      <c r="A21" t="s">
        <v>40</v>
      </c>
      <c r="B21">
        <f>TEXT(A21,"ddd")</f>
        <v>0</v>
      </c>
      <c r="C21">
        <v>-1</v>
      </c>
      <c r="D21">
        <v>1</v>
      </c>
      <c r="E21">
        <v>0</v>
      </c>
    </row>
    <row r="22" spans="1:5" ht="15">
      <c r="A22" t="s">
        <v>41</v>
      </c>
      <c r="B22">
        <f>TEXT(A22,"ddd")</f>
        <v>0</v>
      </c>
      <c r="C22">
        <v>0</v>
      </c>
      <c r="D22">
        <v>-1</v>
      </c>
      <c r="E22">
        <v>0</v>
      </c>
    </row>
    <row r="23" spans="1:5" ht="15">
      <c r="A23" t="s">
        <v>42</v>
      </c>
      <c r="B23">
        <f>TEXT(A23,"ddd")</f>
        <v>0</v>
      </c>
      <c r="C23">
        <v>-1</v>
      </c>
      <c r="D23">
        <v>1</v>
      </c>
      <c r="E23">
        <v>-1</v>
      </c>
    </row>
    <row r="24" spans="1:5" ht="15">
      <c r="A24" t="s">
        <v>43</v>
      </c>
      <c r="B24">
        <f>TEXT(A24,"ddd")</f>
        <v>0</v>
      </c>
      <c r="C24">
        <v>0</v>
      </c>
      <c r="D24">
        <v>-1</v>
      </c>
      <c r="E24">
        <v>0</v>
      </c>
    </row>
    <row r="25" spans="1:5" ht="15">
      <c r="A25" t="s">
        <v>44</v>
      </c>
      <c r="B25">
        <f>TEXT(A25,"ddd")</f>
        <v>0</v>
      </c>
      <c r="C25">
        <v>0</v>
      </c>
      <c r="D25">
        <v>1</v>
      </c>
      <c r="E25">
        <v>-1</v>
      </c>
    </row>
    <row r="26" spans="1:5" ht="15">
      <c r="A26" t="s">
        <v>45</v>
      </c>
      <c r="B26">
        <f>TEXT(A26,"ddd")</f>
        <v>0</v>
      </c>
      <c r="C26">
        <v>0</v>
      </c>
      <c r="D26">
        <v>-1</v>
      </c>
      <c r="E26">
        <v>0</v>
      </c>
    </row>
    <row r="27" spans="1:5" ht="15">
      <c r="A27" t="s">
        <v>46</v>
      </c>
      <c r="B27">
        <f>TEXT(A27,"ddd")</f>
        <v>0</v>
      </c>
      <c r="C27">
        <v>0</v>
      </c>
      <c r="D27">
        <v>0</v>
      </c>
      <c r="E27">
        <v>0</v>
      </c>
    </row>
    <row r="28" spans="1:5" ht="15">
      <c r="A28" t="s">
        <v>47</v>
      </c>
      <c r="B28">
        <f>TEXT(A28,"ddd")</f>
        <v>0</v>
      </c>
      <c r="C28">
        <v>0</v>
      </c>
      <c r="D28">
        <v>1</v>
      </c>
      <c r="E28">
        <v>0</v>
      </c>
    </row>
    <row r="29" spans="1:5" ht="15">
      <c r="A29" t="s">
        <v>48</v>
      </c>
      <c r="B29">
        <f>TEXT(A29,"ddd")</f>
        <v>0</v>
      </c>
      <c r="C29">
        <v>0</v>
      </c>
      <c r="D29">
        <v>-1</v>
      </c>
      <c r="E29">
        <v>-1</v>
      </c>
    </row>
    <row r="30" spans="1:5" ht="15">
      <c r="A30" t="s">
        <v>49</v>
      </c>
      <c r="B30">
        <f>TEXT(A30,"ddd")</f>
        <v>0</v>
      </c>
      <c r="C30">
        <v>0</v>
      </c>
      <c r="D30">
        <v>1</v>
      </c>
      <c r="E30">
        <v>0</v>
      </c>
    </row>
    <row r="31" spans="1:5" ht="15">
      <c r="A31" t="s">
        <v>50</v>
      </c>
      <c r="B31">
        <f>TEXT(A31,"ddd")</f>
        <v>0</v>
      </c>
      <c r="C31">
        <v>0</v>
      </c>
      <c r="D31">
        <v>-2</v>
      </c>
      <c r="E31">
        <v>-1</v>
      </c>
    </row>
    <row r="32" spans="1:5" ht="15">
      <c r="A32" t="s">
        <v>51</v>
      </c>
      <c r="B32">
        <f>TEXT(A32,"ddd")</f>
        <v>0</v>
      </c>
      <c r="C32">
        <v>0</v>
      </c>
      <c r="D32">
        <v>0</v>
      </c>
      <c r="E32">
        <v>0</v>
      </c>
    </row>
    <row r="33" spans="1:5" ht="15">
      <c r="A33" t="s">
        <v>52</v>
      </c>
      <c r="B33">
        <f>TEXT(A33,"ddd")</f>
        <v>0</v>
      </c>
      <c r="C33">
        <v>-1</v>
      </c>
      <c r="D33">
        <v>-1</v>
      </c>
      <c r="E33">
        <v>-1</v>
      </c>
    </row>
    <row r="34" spans="1:5" ht="15">
      <c r="A34" t="s">
        <v>53</v>
      </c>
      <c r="B34">
        <f>TEXT(A34,"ddd")</f>
        <v>0</v>
      </c>
      <c r="C34">
        <v>0</v>
      </c>
      <c r="D34">
        <v>0</v>
      </c>
      <c r="E34">
        <v>0</v>
      </c>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xl/worksheets/sheet14.xml><?xml version="1.0" encoding="utf-8"?>
<worksheet xmlns="http://schemas.openxmlformats.org/spreadsheetml/2006/main" xmlns:r="http://schemas.openxmlformats.org/officeDocument/2006/relationships">
  <dimension ref="A1:J6"/>
  <sheetViews>
    <sheetView workbookViewId="0" topLeftCell="A1">
      <selection activeCell="A1" sqref="A1"/>
    </sheetView>
  </sheetViews>
  <sheetFormatPr defaultColWidth="9.140625" defaultRowHeight="15"/>
  <cols>
    <col min="1" max="10" width="9.140625" style="0" customWidth="1"/>
  </cols>
  <sheetData>
    <row r="1" spans="1:10" ht="15">
      <c r="A1" t="s">
        <v>54</v>
      </c>
      <c r="B1" t="s">
        <v>55</v>
      </c>
      <c r="C1" t="s">
        <v>56</v>
      </c>
      <c r="D1" t="s">
        <v>57</v>
      </c>
      <c r="E1" t="s">
        <v>58</v>
      </c>
      <c r="F1" t="s">
        <v>59</v>
      </c>
      <c r="G1" t="s">
        <v>60</v>
      </c>
      <c r="H1" t="s">
        <v>61</v>
      </c>
      <c r="I1" t="s">
        <v>62</v>
      </c>
      <c r="J1" t="s">
        <v>63</v>
      </c>
    </row>
    <row r="2" spans="1:10" ht="15">
      <c r="A2">
        <v>1</v>
      </c>
      <c r="B2">
        <f>INDEX(posts!B2:B79,MATCH(topposts!A2,posts!A2:A79,0))</f>
        <v>0</v>
      </c>
      <c r="C2">
        <f>INDEX(posts!C2:C79,MATCH(topposts!A2,posts!A2:A79,0))</f>
        <v>0</v>
      </c>
      <c r="D2">
        <f>INDEX(posts!D2:D79,MATCH(topposts!A2,posts!A2:A79,0))</f>
        <v>0</v>
      </c>
      <c r="E2">
        <f>INDEX(posts!E2:E79,MATCH(topposts!A2,posts!A2:A79,0))</f>
        <v>0</v>
      </c>
      <c r="F2">
        <f>INDEX(posts!F2:F79,MATCH(topposts!A2,posts!A2:A79,0))</f>
        <v>0</v>
      </c>
      <c r="G2">
        <f>INDEX(posts!G2:G79,MATCH(topposts!A2,posts!A2:A79,0))</f>
        <v>0</v>
      </c>
      <c r="H2">
        <f>INDEX(posts!H2:H79,MATCH(topposts!A2,posts!A2:A79,0))</f>
        <v>0</v>
      </c>
      <c r="I2">
        <f>INDEX(posts!I2:I79,MATCH(topposts!A2,posts!A2:A79,0))</f>
        <v>0</v>
      </c>
      <c r="J2">
        <f>INDEX(posts!J2:J79,MATCH(topposts!A2,posts!A2:A79,0))</f>
        <v>0</v>
      </c>
    </row>
    <row r="3" spans="1:10" ht="15">
      <c r="A3">
        <v>2</v>
      </c>
      <c r="B3">
        <f>INDEX(posts!B2:B79,MATCH(topposts!A3,posts!A2:A79,0))</f>
        <v>0</v>
      </c>
      <c r="C3">
        <f>INDEX(posts!C2:C79,MATCH(topposts!A3,posts!A2:A79,0))</f>
        <v>0</v>
      </c>
      <c r="D3">
        <f>INDEX(posts!D2:D79,MATCH(topposts!A3,posts!A2:A79,0))</f>
        <v>0</v>
      </c>
      <c r="E3">
        <f>INDEX(posts!E2:E79,MATCH(topposts!A3,posts!A2:A79,0))</f>
        <v>0</v>
      </c>
      <c r="F3">
        <f>INDEX(posts!F2:F79,MATCH(topposts!A3,posts!A2:A79,0))</f>
        <v>0</v>
      </c>
      <c r="G3">
        <f>INDEX(posts!G2:G79,MATCH(topposts!A3,posts!A2:A79,0))</f>
        <v>0</v>
      </c>
      <c r="H3">
        <f>INDEX(posts!H2:H79,MATCH(topposts!A3,posts!A2:A79,0))</f>
        <v>0</v>
      </c>
      <c r="I3">
        <f>INDEX(posts!I2:I79,MATCH(topposts!A3,posts!A2:A79,0))</f>
        <v>0</v>
      </c>
      <c r="J3">
        <f>INDEX(posts!J2:J79,MATCH(topposts!A3,posts!A2:A79,0))</f>
        <v>0</v>
      </c>
    </row>
    <row r="4" spans="1:10" ht="15">
      <c r="A4">
        <v>3</v>
      </c>
      <c r="B4">
        <f>INDEX(posts!B2:B79,MATCH(topposts!A4,posts!A2:A79,0))</f>
        <v>0</v>
      </c>
      <c r="C4">
        <f>INDEX(posts!C2:C79,MATCH(topposts!A4,posts!A2:A79,0))</f>
        <v>0</v>
      </c>
      <c r="D4">
        <f>INDEX(posts!D2:D79,MATCH(topposts!A4,posts!A2:A79,0))</f>
        <v>0</v>
      </c>
      <c r="E4">
        <f>INDEX(posts!E2:E79,MATCH(topposts!A4,posts!A2:A79,0))</f>
        <v>0</v>
      </c>
      <c r="F4">
        <f>INDEX(posts!F2:F79,MATCH(topposts!A4,posts!A2:A79,0))</f>
        <v>0</v>
      </c>
      <c r="G4">
        <f>INDEX(posts!G2:G79,MATCH(topposts!A4,posts!A2:A79,0))</f>
        <v>0</v>
      </c>
      <c r="H4">
        <f>INDEX(posts!H2:H79,MATCH(topposts!A4,posts!A2:A79,0))</f>
        <v>0</v>
      </c>
      <c r="I4">
        <f>INDEX(posts!I2:I79,MATCH(topposts!A4,posts!A2:A79,0))</f>
        <v>0</v>
      </c>
      <c r="J4">
        <f>INDEX(posts!J2:J79,MATCH(topposts!A4,posts!A2:A79,0))</f>
        <v>0</v>
      </c>
    </row>
    <row r="5" spans="1:10" ht="15">
      <c r="A5">
        <v>4</v>
      </c>
      <c r="B5">
        <f>INDEX(posts!B2:B79,MATCH(topposts!A5,posts!A2:A79,0))</f>
        <v>0</v>
      </c>
      <c r="C5">
        <f>INDEX(posts!C2:C79,MATCH(topposts!A5,posts!A2:A79,0))</f>
        <v>0</v>
      </c>
      <c r="D5">
        <f>INDEX(posts!D2:D79,MATCH(topposts!A5,posts!A2:A79,0))</f>
        <v>0</v>
      </c>
      <c r="E5">
        <f>INDEX(posts!E2:E79,MATCH(topposts!A5,posts!A2:A79,0))</f>
        <v>0</v>
      </c>
      <c r="F5">
        <f>INDEX(posts!F2:F79,MATCH(topposts!A5,posts!A2:A79,0))</f>
        <v>0</v>
      </c>
      <c r="G5">
        <f>INDEX(posts!G2:G79,MATCH(topposts!A5,posts!A2:A79,0))</f>
        <v>0</v>
      </c>
      <c r="H5">
        <f>INDEX(posts!H2:H79,MATCH(topposts!A5,posts!A2:A79,0))</f>
        <v>0</v>
      </c>
      <c r="I5">
        <f>INDEX(posts!I2:I79,MATCH(topposts!A5,posts!A2:A79,0))</f>
        <v>0</v>
      </c>
      <c r="J5">
        <f>INDEX(posts!J2:J79,MATCH(topposts!A5,posts!A2:A79,0))</f>
        <v>0</v>
      </c>
    </row>
    <row r="6" spans="1:10" ht="15">
      <c r="A6">
        <v>5</v>
      </c>
      <c r="B6">
        <f>INDEX(posts!B2:B79,MATCH(topposts!A6,posts!A2:A79,0))</f>
        <v>0</v>
      </c>
      <c r="C6">
        <f>INDEX(posts!C2:C79,MATCH(topposts!A6,posts!A2:A79,0))</f>
        <v>0</v>
      </c>
      <c r="D6">
        <f>INDEX(posts!D2:D79,MATCH(topposts!A6,posts!A2:A79,0))</f>
        <v>0</v>
      </c>
      <c r="E6">
        <f>INDEX(posts!E2:E79,MATCH(topposts!A6,posts!A2:A79,0))</f>
        <v>0</v>
      </c>
      <c r="F6">
        <f>INDEX(posts!F2:F79,MATCH(topposts!A6,posts!A2:A79,0))</f>
        <v>0</v>
      </c>
      <c r="G6">
        <f>INDEX(posts!G2:G79,MATCH(topposts!A6,posts!A2:A79,0))</f>
        <v>0</v>
      </c>
      <c r="H6">
        <f>INDEX(posts!H2:H79,MATCH(topposts!A6,posts!A2:A79,0))</f>
        <v>0</v>
      </c>
      <c r="I6">
        <f>INDEX(posts!I2:I79,MATCH(topposts!A6,posts!A2:A79,0))</f>
        <v>0</v>
      </c>
      <c r="J6">
        <f>INDEX(posts!J2:J79,MATCH(topposts!A6,posts!A2:A79,0))</f>
        <v>0</v>
      </c>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xl/worksheets/sheet15.xml><?xml version="1.0" encoding="utf-8"?>
<worksheet xmlns="http://schemas.openxmlformats.org/spreadsheetml/2006/main" xmlns:r="http://schemas.openxmlformats.org/officeDocument/2006/relationships">
  <dimension ref="A1:J79"/>
  <sheetViews>
    <sheetView workbookViewId="0" topLeftCell="A1">
      <selection activeCell="A1" sqref="A1"/>
    </sheetView>
  </sheetViews>
  <sheetFormatPr defaultColWidth="9.140625" defaultRowHeight="15"/>
  <cols>
    <col min="1" max="10" width="9.140625" style="0" customWidth="1"/>
  </cols>
  <sheetData>
    <row r="1" spans="1:10" ht="15">
      <c r="A1" t="s">
        <v>54</v>
      </c>
      <c r="B1" t="s">
        <v>55</v>
      </c>
      <c r="C1" t="s">
        <v>56</v>
      </c>
      <c r="D1" t="s">
        <v>57</v>
      </c>
      <c r="E1" t="s">
        <v>58</v>
      </c>
      <c r="F1" t="s">
        <v>59</v>
      </c>
      <c r="G1" t="s">
        <v>60</v>
      </c>
      <c r="H1" t="s">
        <v>61</v>
      </c>
      <c r="I1" t="s">
        <v>62</v>
      </c>
      <c r="J1" t="s">
        <v>63</v>
      </c>
    </row>
    <row r="2" spans="1:10" ht="12.75">
      <c r="A2">
        <f>RANK(H2,H2:H79)+COUNTIF(H1:H1,H2)</f>
        <v>0</v>
      </c>
      <c r="B2" t="s">
        <v>51</v>
      </c>
      <c r="C2" t="s">
        <v>0</v>
      </c>
      <c r="D2" t="s">
        <v>64</v>
      </c>
      <c r="E2">
        <v>4250</v>
      </c>
      <c r="F2">
        <v>169</v>
      </c>
      <c r="G2">
        <v>104</v>
      </c>
      <c r="H2">
        <v>4523</v>
      </c>
      <c r="I2" t="s">
        <v>16</v>
      </c>
      <c r="J2" t="s">
        <v>65</v>
      </c>
    </row>
    <row r="3" spans="1:10" ht="12.75">
      <c r="A3">
        <f>RANK(H3,H2:H79)+COUNTIF(H1:H2,H3)</f>
        <v>0</v>
      </c>
      <c r="B3" t="s">
        <v>50</v>
      </c>
      <c r="C3" t="s">
        <v>0</v>
      </c>
      <c r="D3" t="s">
        <v>66</v>
      </c>
      <c r="E3">
        <v>1752</v>
      </c>
      <c r="F3">
        <v>318</v>
      </c>
      <c r="G3">
        <v>74</v>
      </c>
      <c r="H3">
        <v>2144</v>
      </c>
      <c r="I3" t="s">
        <v>16</v>
      </c>
      <c r="J3" t="s">
        <v>67</v>
      </c>
    </row>
    <row r="4" spans="1:10" ht="12.75">
      <c r="A4">
        <f>RANK(H4,H2:H79)+COUNTIF(H1:H3,H4)</f>
        <v>0</v>
      </c>
      <c r="B4" t="s">
        <v>49</v>
      </c>
      <c r="C4" t="s">
        <v>0</v>
      </c>
      <c r="D4" t="s">
        <v>68</v>
      </c>
      <c r="E4">
        <v>24322</v>
      </c>
      <c r="F4">
        <v>11403</v>
      </c>
      <c r="G4">
        <v>2040</v>
      </c>
      <c r="H4">
        <v>37765</v>
      </c>
      <c r="I4" t="s">
        <v>15</v>
      </c>
      <c r="J4" t="s">
        <v>69</v>
      </c>
    </row>
    <row r="5" spans="1:10" ht="12.75">
      <c r="A5">
        <f>RANK(H5,H2:H79)+COUNTIF(H1:H4,H5)</f>
        <v>0</v>
      </c>
      <c r="B5" t="s">
        <v>48</v>
      </c>
      <c r="C5" t="s">
        <v>0</v>
      </c>
      <c r="D5" t="s">
        <v>70</v>
      </c>
      <c r="E5">
        <v>10964</v>
      </c>
      <c r="F5">
        <v>453</v>
      </c>
      <c r="G5">
        <v>165</v>
      </c>
      <c r="H5">
        <v>11582</v>
      </c>
      <c r="I5" t="s">
        <v>16</v>
      </c>
      <c r="J5" t="s">
        <v>71</v>
      </c>
    </row>
    <row r="6" spans="1:10" ht="12.75">
      <c r="A6">
        <f>RANK(H6,H2:H79)+COUNTIF(H1:H5,H6)</f>
        <v>0</v>
      </c>
      <c r="B6" t="s">
        <v>47</v>
      </c>
      <c r="C6" t="s">
        <v>0</v>
      </c>
      <c r="D6" t="s">
        <v>72</v>
      </c>
      <c r="E6">
        <v>19544</v>
      </c>
      <c r="F6">
        <v>1013</v>
      </c>
      <c r="G6">
        <v>347</v>
      </c>
      <c r="H6">
        <v>20904</v>
      </c>
      <c r="I6" t="s">
        <v>16</v>
      </c>
      <c r="J6" t="s">
        <v>73</v>
      </c>
    </row>
    <row r="7" spans="1:10" ht="12.75">
      <c r="A7">
        <f>RANK(H7,H2:H79)+COUNTIF(H1:H6,H7)</f>
        <v>0</v>
      </c>
      <c r="B7" t="s">
        <v>46</v>
      </c>
      <c r="C7" t="s">
        <v>0</v>
      </c>
      <c r="D7" t="s">
        <v>74</v>
      </c>
      <c r="E7">
        <v>19185</v>
      </c>
      <c r="F7">
        <v>1236</v>
      </c>
      <c r="G7">
        <v>339</v>
      </c>
      <c r="H7">
        <v>20760</v>
      </c>
      <c r="I7" t="s">
        <v>16</v>
      </c>
      <c r="J7" t="s">
        <v>75</v>
      </c>
    </row>
    <row r="8" spans="1:10" ht="12.75">
      <c r="A8">
        <f>RANK(H8,H2:H79)+COUNTIF(H1:H7,H8)</f>
        <v>0</v>
      </c>
      <c r="B8" t="s">
        <v>45</v>
      </c>
      <c r="C8" t="s">
        <v>0</v>
      </c>
      <c r="D8" t="s">
        <v>76</v>
      </c>
      <c r="E8">
        <v>9240</v>
      </c>
      <c r="F8">
        <v>353</v>
      </c>
      <c r="G8">
        <v>141</v>
      </c>
      <c r="H8">
        <v>9734</v>
      </c>
      <c r="I8" t="s">
        <v>16</v>
      </c>
      <c r="J8" t="s">
        <v>77</v>
      </c>
    </row>
    <row r="9" spans="1:10" ht="12.75">
      <c r="A9">
        <f>RANK(H9,H2:H79)+COUNTIF(H1:H8,H9)</f>
        <v>0</v>
      </c>
      <c r="B9" t="s">
        <v>44</v>
      </c>
      <c r="C9" t="s">
        <v>0</v>
      </c>
      <c r="D9" t="s">
        <v>78</v>
      </c>
      <c r="E9">
        <v>1874</v>
      </c>
      <c r="F9">
        <v>85</v>
      </c>
      <c r="G9">
        <v>116</v>
      </c>
      <c r="H9">
        <v>2075</v>
      </c>
      <c r="I9" t="s">
        <v>16</v>
      </c>
      <c r="J9" t="s">
        <v>79</v>
      </c>
    </row>
    <row r="10" spans="1:10" ht="12.75">
      <c r="A10">
        <f>RANK(H10,H2:H79)+COUNTIF(H1:H9,H10)</f>
        <v>0</v>
      </c>
      <c r="B10" t="s">
        <v>43</v>
      </c>
      <c r="C10" t="s">
        <v>0</v>
      </c>
      <c r="D10" t="s">
        <v>80</v>
      </c>
      <c r="E10">
        <v>3183</v>
      </c>
      <c r="F10">
        <v>254</v>
      </c>
      <c r="G10">
        <v>91</v>
      </c>
      <c r="H10">
        <v>3528</v>
      </c>
      <c r="I10" t="s">
        <v>15</v>
      </c>
      <c r="J10" t="s">
        <v>81</v>
      </c>
    </row>
    <row r="11" spans="1:10" ht="12.75">
      <c r="A11">
        <f>RANK(H11,H2:H79)+COUNTIF(H1:H10,H11)</f>
        <v>0</v>
      </c>
      <c r="B11" t="s">
        <v>41</v>
      </c>
      <c r="C11" t="s">
        <v>0</v>
      </c>
      <c r="D11" t="s">
        <v>82</v>
      </c>
      <c r="E11">
        <v>2396</v>
      </c>
      <c r="F11">
        <v>63</v>
      </c>
      <c r="G11">
        <v>63</v>
      </c>
      <c r="H11">
        <v>2522</v>
      </c>
      <c r="I11" t="s">
        <v>16</v>
      </c>
      <c r="J11" t="s">
        <v>83</v>
      </c>
    </row>
    <row r="12" spans="1:10" ht="12.75">
      <c r="A12">
        <f>RANK(H12,H2:H79)+COUNTIF(H1:H11,H12)</f>
        <v>0</v>
      </c>
      <c r="B12" t="s">
        <v>40</v>
      </c>
      <c r="C12" t="s">
        <v>0</v>
      </c>
      <c r="D12" t="s">
        <v>84</v>
      </c>
      <c r="E12">
        <v>9208</v>
      </c>
      <c r="F12">
        <v>415</v>
      </c>
      <c r="G12">
        <v>1647</v>
      </c>
      <c r="H12">
        <v>11270</v>
      </c>
      <c r="I12" t="s">
        <v>16</v>
      </c>
      <c r="J12" t="s">
        <v>85</v>
      </c>
    </row>
    <row r="13" spans="1:10" ht="12.75">
      <c r="A13">
        <f>RANK(H13,H2:H79)+COUNTIF(H1:H12,H13)</f>
        <v>0</v>
      </c>
      <c r="B13" t="s">
        <v>39</v>
      </c>
      <c r="C13" t="s">
        <v>0</v>
      </c>
      <c r="D13" t="s">
        <v>86</v>
      </c>
      <c r="E13">
        <v>21934</v>
      </c>
      <c r="F13">
        <v>1065</v>
      </c>
      <c r="G13">
        <v>378</v>
      </c>
      <c r="H13">
        <v>23377</v>
      </c>
      <c r="I13" t="s">
        <v>16</v>
      </c>
      <c r="J13" t="s">
        <v>87</v>
      </c>
    </row>
    <row r="14" spans="1:10" ht="12.75">
      <c r="A14">
        <f>RANK(H14,H2:H79)+COUNTIF(H1:H13,H14)</f>
        <v>0</v>
      </c>
      <c r="B14" t="s">
        <v>39</v>
      </c>
      <c r="C14" t="s">
        <v>0</v>
      </c>
      <c r="E14">
        <v>898</v>
      </c>
      <c r="F14">
        <v>0</v>
      </c>
      <c r="G14">
        <v>29</v>
      </c>
      <c r="H14">
        <v>927</v>
      </c>
      <c r="I14" t="s">
        <v>19</v>
      </c>
      <c r="J14" t="s">
        <v>88</v>
      </c>
    </row>
    <row r="15" spans="1:10" ht="12.75">
      <c r="A15">
        <f>RANK(H15,H2:H79)+COUNTIF(H1:H14,H15)</f>
        <v>0</v>
      </c>
      <c r="B15" t="s">
        <v>37</v>
      </c>
      <c r="C15" t="s">
        <v>0</v>
      </c>
      <c r="D15" t="s">
        <v>89</v>
      </c>
      <c r="E15">
        <v>1065</v>
      </c>
      <c r="F15">
        <v>0</v>
      </c>
      <c r="G15">
        <v>57</v>
      </c>
      <c r="H15">
        <v>1122</v>
      </c>
      <c r="I15" t="s">
        <v>15</v>
      </c>
      <c r="J15" t="s">
        <v>90</v>
      </c>
    </row>
    <row r="16" spans="1:10" ht="12.75">
      <c r="A16">
        <f>RANK(H16,H2:H79)+COUNTIF(H1:H15,H16)</f>
        <v>0</v>
      </c>
      <c r="B16" t="s">
        <v>36</v>
      </c>
      <c r="C16" t="s">
        <v>0</v>
      </c>
      <c r="D16" t="s">
        <v>91</v>
      </c>
      <c r="E16">
        <v>32921</v>
      </c>
      <c r="F16">
        <v>1764</v>
      </c>
      <c r="G16">
        <v>1929</v>
      </c>
      <c r="H16">
        <v>36614</v>
      </c>
      <c r="I16" t="s">
        <v>16</v>
      </c>
      <c r="J16" t="s">
        <v>92</v>
      </c>
    </row>
    <row r="17" spans="1:10" ht="12.75">
      <c r="A17">
        <f>RANK(H17,H2:H79)+COUNTIF(H1:H16,H17)</f>
        <v>0</v>
      </c>
      <c r="B17" t="s">
        <v>35</v>
      </c>
      <c r="C17" t="s">
        <v>0</v>
      </c>
      <c r="D17" t="s">
        <v>93</v>
      </c>
      <c r="E17">
        <v>2647</v>
      </c>
      <c r="F17">
        <v>198</v>
      </c>
      <c r="G17">
        <v>73</v>
      </c>
      <c r="H17">
        <v>2918</v>
      </c>
      <c r="I17" t="s">
        <v>15</v>
      </c>
      <c r="J17" t="s">
        <v>94</v>
      </c>
    </row>
    <row r="18" spans="1:10" ht="12.75">
      <c r="A18">
        <f>RANK(H18,H2:H79)+COUNTIF(H1:H17,H18)</f>
        <v>0</v>
      </c>
      <c r="B18" t="s">
        <v>34</v>
      </c>
      <c r="C18" t="s">
        <v>0</v>
      </c>
      <c r="D18" t="s">
        <v>95</v>
      </c>
      <c r="E18">
        <v>14718</v>
      </c>
      <c r="F18">
        <v>446</v>
      </c>
      <c r="G18">
        <v>409</v>
      </c>
      <c r="H18">
        <v>15573</v>
      </c>
      <c r="I18" t="s">
        <v>16</v>
      </c>
      <c r="J18" t="s">
        <v>96</v>
      </c>
    </row>
    <row r="19" spans="1:10" ht="12.75">
      <c r="A19">
        <f>RANK(H19,H2:H79)+COUNTIF(H1:H18,H19)</f>
        <v>0</v>
      </c>
      <c r="B19" t="s">
        <v>33</v>
      </c>
      <c r="C19" t="s">
        <v>0</v>
      </c>
      <c r="D19" t="s">
        <v>97</v>
      </c>
      <c r="E19">
        <v>19345</v>
      </c>
      <c r="F19">
        <v>645</v>
      </c>
      <c r="G19">
        <v>261</v>
      </c>
      <c r="H19">
        <v>20251</v>
      </c>
      <c r="I19" t="s">
        <v>16</v>
      </c>
      <c r="J19" t="s">
        <v>98</v>
      </c>
    </row>
    <row r="20" spans="1:10" ht="12.75">
      <c r="A20">
        <f>RANK(H20,H2:H79)+COUNTIF(H1:H19,H20)</f>
        <v>0</v>
      </c>
      <c r="B20" t="s">
        <v>32</v>
      </c>
      <c r="C20" t="s">
        <v>0</v>
      </c>
      <c r="D20" t="s">
        <v>99</v>
      </c>
      <c r="E20">
        <v>27694</v>
      </c>
      <c r="F20">
        <v>1248</v>
      </c>
      <c r="G20">
        <v>366</v>
      </c>
      <c r="H20">
        <v>29308</v>
      </c>
      <c r="I20" t="s">
        <v>16</v>
      </c>
      <c r="J20" t="s">
        <v>100</v>
      </c>
    </row>
    <row r="21" spans="1:10" ht="12.75">
      <c r="A21">
        <f>RANK(H21,H2:H79)+COUNTIF(H1:H20,H21)</f>
        <v>0</v>
      </c>
      <c r="B21" t="s">
        <v>30</v>
      </c>
      <c r="C21" t="s">
        <v>0</v>
      </c>
      <c r="D21" t="s">
        <v>101</v>
      </c>
      <c r="E21">
        <v>7272</v>
      </c>
      <c r="F21">
        <v>306</v>
      </c>
      <c r="G21">
        <v>116</v>
      </c>
      <c r="H21">
        <v>7694</v>
      </c>
      <c r="I21" t="s">
        <v>16</v>
      </c>
      <c r="J21" t="s">
        <v>102</v>
      </c>
    </row>
    <row r="22" spans="1:10" ht="12.75">
      <c r="A22">
        <f>RANK(H22,H2:H79)+COUNTIF(H1:H21,H22)</f>
        <v>0</v>
      </c>
      <c r="B22" t="s">
        <v>29</v>
      </c>
      <c r="C22" t="s">
        <v>0</v>
      </c>
      <c r="D22" t="s">
        <v>103</v>
      </c>
      <c r="E22">
        <v>13691</v>
      </c>
      <c r="F22">
        <v>792</v>
      </c>
      <c r="G22">
        <v>1396</v>
      </c>
      <c r="H22">
        <v>15879</v>
      </c>
      <c r="I22" t="s">
        <v>16</v>
      </c>
      <c r="J22" t="s">
        <v>104</v>
      </c>
    </row>
    <row r="23" spans="1:10" ht="12.75">
      <c r="A23">
        <f>RANK(H23,H2:H79)+COUNTIF(H1:H22,H23)</f>
        <v>0</v>
      </c>
      <c r="B23" t="s">
        <v>28</v>
      </c>
      <c r="C23" t="s">
        <v>0</v>
      </c>
      <c r="D23" t="s">
        <v>105</v>
      </c>
      <c r="E23">
        <v>12480</v>
      </c>
      <c r="F23">
        <v>2485</v>
      </c>
      <c r="G23">
        <v>361</v>
      </c>
      <c r="H23">
        <v>15326</v>
      </c>
      <c r="I23" t="s">
        <v>15</v>
      </c>
      <c r="J23" t="s">
        <v>106</v>
      </c>
    </row>
    <row r="24" spans="1:10" ht="12.75">
      <c r="A24">
        <f>RANK(H24,H2:H79)+COUNTIF(H1:H23,H24)</f>
        <v>0</v>
      </c>
      <c r="B24" t="s">
        <v>27</v>
      </c>
      <c r="C24" t="s">
        <v>0</v>
      </c>
      <c r="D24" t="s">
        <v>107</v>
      </c>
      <c r="E24">
        <v>19844</v>
      </c>
      <c r="F24">
        <v>1770</v>
      </c>
      <c r="G24">
        <v>551</v>
      </c>
      <c r="H24">
        <v>22165</v>
      </c>
      <c r="I24" t="s">
        <v>16</v>
      </c>
      <c r="J24" t="s">
        <v>108</v>
      </c>
    </row>
    <row r="25" spans="1:10" ht="12.75">
      <c r="A25">
        <f>RANK(H25,H2:H79)+COUNTIF(H1:H24,H25)</f>
        <v>0</v>
      </c>
      <c r="B25" t="s">
        <v>26</v>
      </c>
      <c r="C25" t="s">
        <v>0</v>
      </c>
      <c r="D25" t="s">
        <v>109</v>
      </c>
      <c r="E25">
        <v>22052</v>
      </c>
      <c r="F25">
        <v>531</v>
      </c>
      <c r="G25">
        <v>257</v>
      </c>
      <c r="H25">
        <v>22840</v>
      </c>
      <c r="I25" t="s">
        <v>16</v>
      </c>
      <c r="J25" t="s">
        <v>110</v>
      </c>
    </row>
    <row r="26" spans="1:10" ht="12.75">
      <c r="A26">
        <f>RANK(H26,H2:H79)+COUNTIF(H1:H25,H26)</f>
        <v>0</v>
      </c>
      <c r="B26" t="s">
        <v>26</v>
      </c>
      <c r="C26" t="s">
        <v>0</v>
      </c>
      <c r="D26" t="s">
        <v>111</v>
      </c>
      <c r="E26">
        <v>5416</v>
      </c>
      <c r="F26">
        <v>144</v>
      </c>
      <c r="G26">
        <v>109</v>
      </c>
      <c r="H26">
        <v>5669</v>
      </c>
      <c r="I26" t="s">
        <v>16</v>
      </c>
      <c r="J26" t="s">
        <v>112</v>
      </c>
    </row>
    <row r="27" spans="1:10" ht="12.75">
      <c r="A27">
        <f>RANK(H27,H2:H79)+COUNTIF(H1:H26,H27)</f>
        <v>0</v>
      </c>
      <c r="B27" t="s">
        <v>25</v>
      </c>
      <c r="C27" t="s">
        <v>0</v>
      </c>
      <c r="D27" t="s">
        <v>113</v>
      </c>
      <c r="E27">
        <v>33895</v>
      </c>
      <c r="F27">
        <v>1103</v>
      </c>
      <c r="G27">
        <v>9677</v>
      </c>
      <c r="H27">
        <v>44675</v>
      </c>
      <c r="I27" t="s">
        <v>16</v>
      </c>
      <c r="J27" t="s">
        <v>114</v>
      </c>
    </row>
    <row r="28" spans="1:10" ht="12.75">
      <c r="A28">
        <f>RANK(H28,H2:H79)+COUNTIF(H1:H27,H28)</f>
        <v>0</v>
      </c>
      <c r="B28" t="s">
        <v>25</v>
      </c>
      <c r="C28" t="s">
        <v>0</v>
      </c>
      <c r="D28" t="s">
        <v>115</v>
      </c>
      <c r="E28">
        <v>15295</v>
      </c>
      <c r="F28">
        <v>264</v>
      </c>
      <c r="G28">
        <v>188</v>
      </c>
      <c r="H28">
        <v>15747</v>
      </c>
      <c r="I28" t="s">
        <v>16</v>
      </c>
      <c r="J28" t="s">
        <v>116</v>
      </c>
    </row>
    <row r="29" spans="1:10" ht="12.75">
      <c r="A29">
        <f>RANK(H29,H2:H79)+COUNTIF(H1:H28,H29)</f>
        <v>0</v>
      </c>
      <c r="B29" t="s">
        <v>23</v>
      </c>
      <c r="C29" t="s">
        <v>0</v>
      </c>
      <c r="D29" t="s">
        <v>117</v>
      </c>
      <c r="E29">
        <v>5731</v>
      </c>
      <c r="F29">
        <v>386</v>
      </c>
      <c r="G29">
        <v>500</v>
      </c>
      <c r="H29">
        <v>6617</v>
      </c>
      <c r="I29" t="s">
        <v>16</v>
      </c>
      <c r="J29" t="s">
        <v>118</v>
      </c>
    </row>
    <row r="30" spans="1:10" ht="12.75">
      <c r="A30">
        <f>RANK(H30,H2:H79)+COUNTIF(H1:H29,H30)</f>
        <v>0</v>
      </c>
      <c r="B30" t="s">
        <v>22</v>
      </c>
      <c r="C30" t="s">
        <v>0</v>
      </c>
      <c r="D30" t="s">
        <v>119</v>
      </c>
      <c r="E30">
        <v>6839</v>
      </c>
      <c r="F30">
        <v>681</v>
      </c>
      <c r="G30">
        <v>261</v>
      </c>
      <c r="H30">
        <v>7781</v>
      </c>
      <c r="I30" t="s">
        <v>16</v>
      </c>
      <c r="J30" t="s">
        <v>120</v>
      </c>
    </row>
    <row r="31" spans="1:10" ht="12.75">
      <c r="A31">
        <f>RANK(H31,H2:H79)+COUNTIF(H1:H30,H31)</f>
        <v>0</v>
      </c>
      <c r="B31" t="s">
        <v>51</v>
      </c>
      <c r="C31" t="s">
        <v>1</v>
      </c>
      <c r="D31" t="s">
        <v>121</v>
      </c>
      <c r="E31">
        <v>871</v>
      </c>
      <c r="F31">
        <v>49</v>
      </c>
      <c r="G31">
        <v>40</v>
      </c>
      <c r="H31">
        <v>960</v>
      </c>
      <c r="I31" t="s">
        <v>18</v>
      </c>
      <c r="J31" t="s">
        <v>122</v>
      </c>
    </row>
    <row r="32" spans="1:10" ht="12.75">
      <c r="A32">
        <f>RANK(H32,H2:H79)+COUNTIF(H1:H31,H32)</f>
        <v>0</v>
      </c>
      <c r="B32" t="s">
        <v>49</v>
      </c>
      <c r="C32" t="s">
        <v>1</v>
      </c>
      <c r="D32" t="s">
        <v>123</v>
      </c>
      <c r="E32">
        <v>2886</v>
      </c>
      <c r="F32">
        <v>189</v>
      </c>
      <c r="G32">
        <v>324</v>
      </c>
      <c r="H32">
        <v>3399</v>
      </c>
      <c r="I32" t="s">
        <v>16</v>
      </c>
      <c r="J32" t="s">
        <v>124</v>
      </c>
    </row>
    <row r="33" spans="1:10" ht="12.75">
      <c r="A33">
        <f>RANK(H33,H2:H79)+COUNTIF(H1:H32,H33)</f>
        <v>0</v>
      </c>
      <c r="B33" t="s">
        <v>49</v>
      </c>
      <c r="C33" t="s">
        <v>1</v>
      </c>
      <c r="D33" t="s">
        <v>125</v>
      </c>
      <c r="E33">
        <v>28714</v>
      </c>
      <c r="F33">
        <v>2605</v>
      </c>
      <c r="G33">
        <v>687</v>
      </c>
      <c r="H33">
        <v>32006</v>
      </c>
      <c r="I33" t="s">
        <v>18</v>
      </c>
      <c r="J33" t="s">
        <v>126</v>
      </c>
    </row>
    <row r="34" spans="1:10" ht="12.75">
      <c r="A34">
        <f>RANK(H34,H2:H79)+COUNTIF(H1:H33,H34)</f>
        <v>0</v>
      </c>
      <c r="B34" t="s">
        <v>48</v>
      </c>
      <c r="C34" t="s">
        <v>1</v>
      </c>
      <c r="D34" t="s">
        <v>127</v>
      </c>
      <c r="E34">
        <v>1508</v>
      </c>
      <c r="F34">
        <v>13</v>
      </c>
      <c r="G34">
        <v>40</v>
      </c>
      <c r="H34">
        <v>1561</v>
      </c>
      <c r="I34" t="s">
        <v>16</v>
      </c>
      <c r="J34" t="s">
        <v>128</v>
      </c>
    </row>
    <row r="35" spans="1:10" ht="12.75">
      <c r="A35">
        <f>RANK(H35,H2:H79)+COUNTIF(H1:H34,H35)</f>
        <v>0</v>
      </c>
      <c r="B35" t="s">
        <v>47</v>
      </c>
      <c r="C35" t="s">
        <v>1</v>
      </c>
      <c r="D35" t="s">
        <v>129</v>
      </c>
      <c r="E35">
        <v>7498</v>
      </c>
      <c r="F35">
        <v>461</v>
      </c>
      <c r="G35">
        <v>199</v>
      </c>
      <c r="H35">
        <v>8158</v>
      </c>
      <c r="I35" t="s">
        <v>16</v>
      </c>
      <c r="J35" t="s">
        <v>130</v>
      </c>
    </row>
    <row r="36" spans="1:10" ht="12.75">
      <c r="A36">
        <f>RANK(H36,H2:H79)+COUNTIF(H1:H35,H36)</f>
        <v>0</v>
      </c>
      <c r="B36" t="s">
        <v>47</v>
      </c>
      <c r="C36" t="s">
        <v>1</v>
      </c>
      <c r="D36" t="s">
        <v>131</v>
      </c>
      <c r="E36">
        <v>2053</v>
      </c>
      <c r="F36">
        <v>107</v>
      </c>
      <c r="G36">
        <v>62</v>
      </c>
      <c r="H36">
        <v>2222</v>
      </c>
      <c r="I36" t="s">
        <v>18</v>
      </c>
      <c r="J36" t="s">
        <v>132</v>
      </c>
    </row>
    <row r="37" spans="1:10" ht="12.75">
      <c r="A37">
        <f>RANK(H37,H2:H79)+COUNTIF(H1:H36,H37)</f>
        <v>0</v>
      </c>
      <c r="B37" t="s">
        <v>46</v>
      </c>
      <c r="C37" t="s">
        <v>1</v>
      </c>
      <c r="D37" t="s">
        <v>133</v>
      </c>
      <c r="E37">
        <v>575</v>
      </c>
      <c r="F37">
        <v>24</v>
      </c>
      <c r="G37">
        <v>26</v>
      </c>
      <c r="H37">
        <v>625</v>
      </c>
      <c r="I37" t="s">
        <v>18</v>
      </c>
      <c r="J37" t="s">
        <v>134</v>
      </c>
    </row>
    <row r="38" spans="1:10" ht="12.75">
      <c r="A38">
        <f>RANK(H38,H2:H79)+COUNTIF(H1:H37,H38)</f>
        <v>0</v>
      </c>
      <c r="B38" t="s">
        <v>45</v>
      </c>
      <c r="C38" t="s">
        <v>1</v>
      </c>
      <c r="D38" t="s">
        <v>135</v>
      </c>
      <c r="E38">
        <v>80943</v>
      </c>
      <c r="F38">
        <v>2939</v>
      </c>
      <c r="G38">
        <v>932</v>
      </c>
      <c r="H38">
        <v>84814</v>
      </c>
      <c r="I38" t="s">
        <v>16</v>
      </c>
      <c r="J38" t="s">
        <v>136</v>
      </c>
    </row>
    <row r="39" spans="1:10" ht="12.75">
      <c r="A39">
        <f>RANK(H39,H2:H79)+COUNTIF(H1:H38,H39)</f>
        <v>0</v>
      </c>
      <c r="B39" t="s">
        <v>44</v>
      </c>
      <c r="C39" t="s">
        <v>1</v>
      </c>
      <c r="D39" t="s">
        <v>137</v>
      </c>
      <c r="E39">
        <v>1247</v>
      </c>
      <c r="F39">
        <v>62</v>
      </c>
      <c r="G39">
        <v>41</v>
      </c>
      <c r="H39">
        <v>1350</v>
      </c>
      <c r="I39" t="s">
        <v>18</v>
      </c>
      <c r="J39" t="s">
        <v>138</v>
      </c>
    </row>
    <row r="40" spans="1:10" ht="12.75">
      <c r="A40">
        <f>RANK(H40,H2:H79)+COUNTIF(H1:H39,H40)</f>
        <v>0</v>
      </c>
      <c r="B40" t="s">
        <v>44</v>
      </c>
      <c r="C40" t="s">
        <v>1</v>
      </c>
      <c r="D40" t="s">
        <v>139</v>
      </c>
      <c r="E40">
        <v>1778</v>
      </c>
      <c r="F40">
        <v>72</v>
      </c>
      <c r="G40">
        <v>49</v>
      </c>
      <c r="H40">
        <v>1899</v>
      </c>
      <c r="I40" t="s">
        <v>18</v>
      </c>
      <c r="J40" t="s">
        <v>140</v>
      </c>
    </row>
    <row r="41" spans="1:10" ht="12.75">
      <c r="A41">
        <f>RANK(H41,H2:H79)+COUNTIF(H1:H40,H41)</f>
        <v>0</v>
      </c>
      <c r="B41" t="s">
        <v>43</v>
      </c>
      <c r="C41" t="s">
        <v>1</v>
      </c>
      <c r="D41" t="s">
        <v>141</v>
      </c>
      <c r="E41">
        <v>759</v>
      </c>
      <c r="F41">
        <v>112</v>
      </c>
      <c r="G41">
        <v>41</v>
      </c>
      <c r="H41">
        <v>912</v>
      </c>
      <c r="I41" t="s">
        <v>15</v>
      </c>
      <c r="J41" t="s">
        <v>142</v>
      </c>
    </row>
    <row r="42" spans="1:10" ht="12.75">
      <c r="A42">
        <f>RANK(H42,H2:H79)+COUNTIF(H1:H41,H42)</f>
        <v>0</v>
      </c>
      <c r="B42" t="s">
        <v>42</v>
      </c>
      <c r="C42" t="s">
        <v>1</v>
      </c>
      <c r="D42" t="s">
        <v>143</v>
      </c>
      <c r="E42">
        <v>5019</v>
      </c>
      <c r="F42">
        <v>187</v>
      </c>
      <c r="G42">
        <v>234</v>
      </c>
      <c r="H42">
        <v>5440</v>
      </c>
      <c r="I42" t="s">
        <v>16</v>
      </c>
      <c r="J42" t="s">
        <v>144</v>
      </c>
    </row>
    <row r="43" spans="1:10" ht="12.75">
      <c r="A43">
        <f>RANK(H43,H2:H79)+COUNTIF(H1:H42,H43)</f>
        <v>0</v>
      </c>
      <c r="B43" t="s">
        <v>42</v>
      </c>
      <c r="C43" t="s">
        <v>1</v>
      </c>
      <c r="D43" t="s">
        <v>145</v>
      </c>
      <c r="E43">
        <v>15671</v>
      </c>
      <c r="F43">
        <v>731</v>
      </c>
      <c r="G43">
        <v>321</v>
      </c>
      <c r="H43">
        <v>16723</v>
      </c>
      <c r="I43" t="s">
        <v>18</v>
      </c>
      <c r="J43" t="s">
        <v>146</v>
      </c>
    </row>
    <row r="44" spans="1:10" ht="12.75">
      <c r="A44">
        <f>RANK(H44,H2:H79)+COUNTIF(H1:H43,H44)</f>
        <v>0</v>
      </c>
      <c r="B44" t="s">
        <v>41</v>
      </c>
      <c r="C44" t="s">
        <v>1</v>
      </c>
      <c r="D44" t="s">
        <v>147</v>
      </c>
      <c r="E44">
        <v>4379</v>
      </c>
      <c r="F44">
        <v>88</v>
      </c>
      <c r="G44">
        <v>87</v>
      </c>
      <c r="H44">
        <v>4554</v>
      </c>
      <c r="I44" t="s">
        <v>16</v>
      </c>
      <c r="J44" t="s">
        <v>148</v>
      </c>
    </row>
    <row r="45" spans="1:10" ht="12.75">
      <c r="A45">
        <f>RANK(H45,H2:H79)+COUNTIF(H1:H44,H45)</f>
        <v>0</v>
      </c>
      <c r="B45" t="s">
        <v>40</v>
      </c>
      <c r="C45" t="s">
        <v>1</v>
      </c>
      <c r="D45" t="s">
        <v>149</v>
      </c>
      <c r="E45">
        <v>87639</v>
      </c>
      <c r="F45">
        <v>3514</v>
      </c>
      <c r="G45">
        <v>944</v>
      </c>
      <c r="H45">
        <v>92097</v>
      </c>
      <c r="I45" t="s">
        <v>16</v>
      </c>
      <c r="J45" t="s">
        <v>150</v>
      </c>
    </row>
    <row r="46" spans="1:10" ht="12.75">
      <c r="A46">
        <f>RANK(H46,H2:H79)+COUNTIF(H1:H45,H46)</f>
        <v>0</v>
      </c>
      <c r="B46" t="s">
        <v>40</v>
      </c>
      <c r="C46" t="s">
        <v>1</v>
      </c>
      <c r="D46" t="s">
        <v>151</v>
      </c>
      <c r="E46">
        <v>1309</v>
      </c>
      <c r="F46">
        <v>88</v>
      </c>
      <c r="G46">
        <v>33</v>
      </c>
      <c r="H46">
        <v>1430</v>
      </c>
      <c r="I46" t="s">
        <v>18</v>
      </c>
      <c r="J46" t="s">
        <v>152</v>
      </c>
    </row>
    <row r="47" spans="1:10" ht="12.75">
      <c r="A47">
        <f>RANK(H47,H2:H79)+COUNTIF(H1:H46,H47)</f>
        <v>0</v>
      </c>
      <c r="B47" t="s">
        <v>39</v>
      </c>
      <c r="C47" t="s">
        <v>1</v>
      </c>
      <c r="D47" t="s">
        <v>153</v>
      </c>
      <c r="E47">
        <v>2720</v>
      </c>
      <c r="F47">
        <v>145</v>
      </c>
      <c r="G47">
        <v>42</v>
      </c>
      <c r="H47">
        <v>2907</v>
      </c>
      <c r="I47" t="s">
        <v>18</v>
      </c>
      <c r="J47" t="s">
        <v>154</v>
      </c>
    </row>
    <row r="48" spans="1:10" ht="12.75">
      <c r="A48">
        <f>RANK(H48,H2:H79)+COUNTIF(H1:H47,H48)</f>
        <v>0</v>
      </c>
      <c r="B48" t="s">
        <v>38</v>
      </c>
      <c r="C48" t="s">
        <v>1</v>
      </c>
      <c r="D48" t="s">
        <v>155</v>
      </c>
      <c r="E48">
        <v>4467</v>
      </c>
      <c r="F48">
        <v>190</v>
      </c>
      <c r="G48">
        <v>172</v>
      </c>
      <c r="H48">
        <v>4829</v>
      </c>
      <c r="I48" t="s">
        <v>16</v>
      </c>
      <c r="J48" t="s">
        <v>156</v>
      </c>
    </row>
    <row r="49" spans="1:10" ht="12.75">
      <c r="A49">
        <f>RANK(H49,H2:H79)+COUNTIF(H1:H48,H49)</f>
        <v>0</v>
      </c>
      <c r="B49" t="s">
        <v>37</v>
      </c>
      <c r="C49" t="s">
        <v>1</v>
      </c>
      <c r="D49" t="s">
        <v>157</v>
      </c>
      <c r="E49">
        <v>31175</v>
      </c>
      <c r="F49">
        <v>608</v>
      </c>
      <c r="G49">
        <v>893</v>
      </c>
      <c r="H49">
        <v>32676</v>
      </c>
      <c r="I49" t="s">
        <v>18</v>
      </c>
      <c r="J49" t="s">
        <v>158</v>
      </c>
    </row>
    <row r="50" spans="1:10" ht="12.75">
      <c r="A50">
        <f>RANK(H50,H2:H79)+COUNTIF(H1:H49,H50)</f>
        <v>0</v>
      </c>
      <c r="B50" t="s">
        <v>36</v>
      </c>
      <c r="C50" t="s">
        <v>1</v>
      </c>
      <c r="D50" t="s">
        <v>159</v>
      </c>
      <c r="E50">
        <v>2957</v>
      </c>
      <c r="F50">
        <v>208</v>
      </c>
      <c r="G50">
        <v>91</v>
      </c>
      <c r="H50">
        <v>3256</v>
      </c>
      <c r="I50" t="s">
        <v>16</v>
      </c>
      <c r="J50" t="s">
        <v>160</v>
      </c>
    </row>
    <row r="51" spans="1:10" ht="12.75">
      <c r="A51">
        <f>RANK(H51,H2:H79)+COUNTIF(H1:H50,H51)</f>
        <v>0</v>
      </c>
      <c r="B51" t="s">
        <v>35</v>
      </c>
      <c r="C51" t="s">
        <v>1</v>
      </c>
      <c r="D51" t="s">
        <v>161</v>
      </c>
      <c r="E51">
        <v>2717</v>
      </c>
      <c r="F51">
        <v>240</v>
      </c>
      <c r="G51">
        <v>359</v>
      </c>
      <c r="H51">
        <v>3316</v>
      </c>
      <c r="I51" t="s">
        <v>15</v>
      </c>
      <c r="J51" t="s">
        <v>162</v>
      </c>
    </row>
    <row r="52" spans="1:10" ht="12.75">
      <c r="A52">
        <f>RANK(H52,H2:H79)+COUNTIF(H1:H51,H52)</f>
        <v>0</v>
      </c>
      <c r="B52" t="s">
        <v>35</v>
      </c>
      <c r="C52" t="s">
        <v>1</v>
      </c>
      <c r="D52" t="s">
        <v>163</v>
      </c>
      <c r="E52">
        <v>29215</v>
      </c>
      <c r="F52">
        <v>955</v>
      </c>
      <c r="G52">
        <v>348</v>
      </c>
      <c r="H52">
        <v>30518</v>
      </c>
      <c r="I52" t="s">
        <v>18</v>
      </c>
      <c r="J52" t="s">
        <v>164</v>
      </c>
    </row>
    <row r="53" spans="1:10" ht="12.75">
      <c r="A53">
        <f>RANK(H53,H2:H79)+COUNTIF(H1:H52,H53)</f>
        <v>0</v>
      </c>
      <c r="B53" t="s">
        <v>34</v>
      </c>
      <c r="C53" t="s">
        <v>1</v>
      </c>
      <c r="D53" t="s">
        <v>165</v>
      </c>
      <c r="E53">
        <v>3790</v>
      </c>
      <c r="F53">
        <v>101</v>
      </c>
      <c r="G53">
        <v>73</v>
      </c>
      <c r="H53">
        <v>3964</v>
      </c>
      <c r="I53" t="s">
        <v>16</v>
      </c>
      <c r="J53" t="s">
        <v>166</v>
      </c>
    </row>
    <row r="54" spans="1:10" ht="12.75">
      <c r="A54">
        <f>RANK(H54,H2:H79)+COUNTIF(H1:H53,H54)</f>
        <v>0</v>
      </c>
      <c r="B54" t="s">
        <v>33</v>
      </c>
      <c r="C54" t="s">
        <v>1</v>
      </c>
      <c r="D54" t="s">
        <v>167</v>
      </c>
      <c r="E54">
        <v>3275</v>
      </c>
      <c r="F54">
        <v>266</v>
      </c>
      <c r="G54">
        <v>76</v>
      </c>
      <c r="H54">
        <v>3617</v>
      </c>
      <c r="I54" t="s">
        <v>16</v>
      </c>
      <c r="J54" t="s">
        <v>168</v>
      </c>
    </row>
    <row r="55" spans="1:10" ht="12.75">
      <c r="A55">
        <f>RANK(H55,H2:H79)+COUNTIF(H1:H54,H55)</f>
        <v>0</v>
      </c>
      <c r="B55" t="s">
        <v>33</v>
      </c>
      <c r="C55" t="s">
        <v>1</v>
      </c>
      <c r="D55" t="s">
        <v>169</v>
      </c>
      <c r="E55">
        <v>29066</v>
      </c>
      <c r="F55">
        <v>1058</v>
      </c>
      <c r="G55">
        <v>301</v>
      </c>
      <c r="H55">
        <v>30425</v>
      </c>
      <c r="I55" t="s">
        <v>18</v>
      </c>
      <c r="J55" t="s">
        <v>170</v>
      </c>
    </row>
    <row r="56" spans="1:10" ht="12.75">
      <c r="A56">
        <f>RANK(H56,H2:H79)+COUNTIF(H1:H55,H56)</f>
        <v>0</v>
      </c>
      <c r="B56" t="s">
        <v>31</v>
      </c>
      <c r="C56" t="s">
        <v>1</v>
      </c>
      <c r="D56" t="s">
        <v>171</v>
      </c>
      <c r="E56">
        <v>7661</v>
      </c>
      <c r="F56">
        <v>636</v>
      </c>
      <c r="G56">
        <v>293</v>
      </c>
      <c r="H56">
        <v>8590</v>
      </c>
      <c r="I56" t="s">
        <v>16</v>
      </c>
      <c r="J56" t="s">
        <v>172</v>
      </c>
    </row>
    <row r="57" spans="1:10" ht="12.75">
      <c r="A57">
        <f>RANK(H57,H2:H79)+COUNTIF(H1:H56,H57)</f>
        <v>0</v>
      </c>
      <c r="B57" t="s">
        <v>30</v>
      </c>
      <c r="C57" t="s">
        <v>1</v>
      </c>
      <c r="D57" t="s">
        <v>173</v>
      </c>
      <c r="E57">
        <v>13915</v>
      </c>
      <c r="F57">
        <v>979</v>
      </c>
      <c r="G57">
        <v>369</v>
      </c>
      <c r="H57">
        <v>15263</v>
      </c>
      <c r="I57" t="s">
        <v>15</v>
      </c>
      <c r="J57" t="s">
        <v>174</v>
      </c>
    </row>
    <row r="58" spans="1:10" ht="12.75">
      <c r="A58">
        <f>RANK(H58,H2:H79)+COUNTIF(H1:H57,H58)</f>
        <v>0</v>
      </c>
      <c r="B58" t="s">
        <v>30</v>
      </c>
      <c r="C58" t="s">
        <v>1</v>
      </c>
      <c r="D58" t="s">
        <v>175</v>
      </c>
      <c r="E58">
        <v>21163</v>
      </c>
      <c r="F58">
        <v>3471</v>
      </c>
      <c r="G58">
        <v>1004</v>
      </c>
      <c r="H58">
        <v>25638</v>
      </c>
      <c r="I58" t="s">
        <v>18</v>
      </c>
      <c r="J58" t="s">
        <v>176</v>
      </c>
    </row>
    <row r="59" spans="1:10" ht="12.75">
      <c r="A59">
        <f>RANK(H59,H2:H79)+COUNTIF(H1:H58,H59)</f>
        <v>0</v>
      </c>
      <c r="B59" t="s">
        <v>28</v>
      </c>
      <c r="C59" t="s">
        <v>1</v>
      </c>
      <c r="D59" t="s">
        <v>177</v>
      </c>
      <c r="E59">
        <v>2926</v>
      </c>
      <c r="F59">
        <v>228</v>
      </c>
      <c r="G59">
        <v>127</v>
      </c>
      <c r="H59">
        <v>3281</v>
      </c>
      <c r="I59" t="s">
        <v>16</v>
      </c>
      <c r="J59" t="s">
        <v>178</v>
      </c>
    </row>
    <row r="60" spans="1:10" ht="12.75">
      <c r="A60">
        <f>RANK(H60,H2:H79)+COUNTIF(H1:H59,H60)</f>
        <v>0</v>
      </c>
      <c r="B60" t="s">
        <v>28</v>
      </c>
      <c r="C60" t="s">
        <v>1</v>
      </c>
      <c r="D60" t="s">
        <v>179</v>
      </c>
      <c r="E60">
        <v>3482</v>
      </c>
      <c r="F60">
        <v>220</v>
      </c>
      <c r="G60">
        <v>68</v>
      </c>
      <c r="H60">
        <v>3770</v>
      </c>
      <c r="I60" t="s">
        <v>18</v>
      </c>
      <c r="J60" t="s">
        <v>180</v>
      </c>
    </row>
    <row r="61" spans="1:10" ht="12.75">
      <c r="A61">
        <f>RANK(H61,H2:H79)+COUNTIF(H1:H60,H61)</f>
        <v>0</v>
      </c>
      <c r="B61" t="s">
        <v>26</v>
      </c>
      <c r="C61" t="s">
        <v>1</v>
      </c>
      <c r="D61" t="s">
        <v>181</v>
      </c>
      <c r="E61">
        <v>72447</v>
      </c>
      <c r="F61">
        <v>1744</v>
      </c>
      <c r="G61">
        <v>459</v>
      </c>
      <c r="H61">
        <v>74650</v>
      </c>
      <c r="I61" t="s">
        <v>16</v>
      </c>
      <c r="J61" t="s">
        <v>182</v>
      </c>
    </row>
    <row r="62" spans="1:10" ht="12.75">
      <c r="A62">
        <f>RANK(H62,H2:H79)+COUNTIF(H1:H61,H62)</f>
        <v>0</v>
      </c>
      <c r="B62" t="s">
        <v>26</v>
      </c>
      <c r="C62" t="s">
        <v>1</v>
      </c>
      <c r="D62" t="s">
        <v>183</v>
      </c>
      <c r="E62">
        <v>592</v>
      </c>
      <c r="F62">
        <v>31</v>
      </c>
      <c r="G62">
        <v>31</v>
      </c>
      <c r="H62">
        <v>654</v>
      </c>
      <c r="I62" t="s">
        <v>18</v>
      </c>
      <c r="J62" t="s">
        <v>184</v>
      </c>
    </row>
    <row r="63" spans="1:10" ht="12.75">
      <c r="A63">
        <f>RANK(H63,H2:H79)+COUNTIF(H1:H62,H63)</f>
        <v>0</v>
      </c>
      <c r="B63" t="s">
        <v>24</v>
      </c>
      <c r="C63" t="s">
        <v>1</v>
      </c>
      <c r="D63" t="s">
        <v>185</v>
      </c>
      <c r="E63">
        <v>101540</v>
      </c>
      <c r="F63">
        <v>3242</v>
      </c>
      <c r="G63">
        <v>1165</v>
      </c>
      <c r="H63">
        <v>105947</v>
      </c>
      <c r="I63" t="s">
        <v>16</v>
      </c>
      <c r="J63" t="s">
        <v>186</v>
      </c>
    </row>
    <row r="64" spans="1:10" ht="12.75">
      <c r="A64">
        <f>RANK(H64,H2:H79)+COUNTIF(H1:H63,H64)</f>
        <v>0</v>
      </c>
      <c r="B64" t="s">
        <v>23</v>
      </c>
      <c r="C64" t="s">
        <v>1</v>
      </c>
      <c r="D64" t="s">
        <v>187</v>
      </c>
      <c r="E64">
        <v>27543</v>
      </c>
      <c r="F64">
        <v>1919</v>
      </c>
      <c r="G64">
        <v>378</v>
      </c>
      <c r="H64">
        <v>29840</v>
      </c>
      <c r="I64" t="s">
        <v>18</v>
      </c>
      <c r="J64" t="s">
        <v>188</v>
      </c>
    </row>
    <row r="65" spans="1:10" ht="12.75">
      <c r="A65">
        <f>RANK(H65,H2:H79)+COUNTIF(H1:H64,H65)</f>
        <v>0</v>
      </c>
      <c r="B65" t="s">
        <v>22</v>
      </c>
      <c r="C65" t="s">
        <v>1</v>
      </c>
      <c r="D65" t="s">
        <v>189</v>
      </c>
      <c r="E65">
        <v>74984</v>
      </c>
      <c r="F65">
        <v>2751</v>
      </c>
      <c r="G65">
        <v>699</v>
      </c>
      <c r="H65">
        <v>78434</v>
      </c>
      <c r="I65" t="s">
        <v>16</v>
      </c>
      <c r="J65" t="s">
        <v>190</v>
      </c>
    </row>
    <row r="66" spans="1:10" ht="12.75">
      <c r="A66">
        <f>RANK(H66,H2:H79)+COUNTIF(H1:H65,H66)</f>
        <v>0</v>
      </c>
      <c r="B66" t="s">
        <v>51</v>
      </c>
      <c r="C66" t="s">
        <v>2</v>
      </c>
      <c r="D66" t="s">
        <v>191</v>
      </c>
      <c r="E66">
        <v>256</v>
      </c>
      <c r="F66">
        <v>12</v>
      </c>
      <c r="G66">
        <v>7</v>
      </c>
      <c r="H66">
        <v>275</v>
      </c>
      <c r="I66" t="s">
        <v>16</v>
      </c>
      <c r="J66" t="s">
        <v>192</v>
      </c>
    </row>
    <row r="67" spans="1:10" ht="12.75">
      <c r="A67">
        <f>RANK(H67,H2:H79)+COUNTIF(H1:H66,H67)</f>
        <v>0</v>
      </c>
      <c r="B67" t="s">
        <v>49</v>
      </c>
      <c r="C67" t="s">
        <v>2</v>
      </c>
      <c r="D67" t="s">
        <v>193</v>
      </c>
      <c r="E67">
        <v>360</v>
      </c>
      <c r="F67">
        <v>23</v>
      </c>
      <c r="G67">
        <v>54</v>
      </c>
      <c r="H67">
        <v>437</v>
      </c>
      <c r="I67" t="s">
        <v>16</v>
      </c>
      <c r="J67" t="s">
        <v>194</v>
      </c>
    </row>
    <row r="68" spans="1:10" ht="12.75">
      <c r="A68">
        <f>RANK(H68,H2:H79)+COUNTIF(H1:H67,H68)</f>
        <v>0</v>
      </c>
      <c r="B68" t="s">
        <v>47</v>
      </c>
      <c r="C68" t="s">
        <v>2</v>
      </c>
      <c r="D68" t="s">
        <v>195</v>
      </c>
      <c r="E68">
        <v>300</v>
      </c>
      <c r="F68">
        <v>28</v>
      </c>
      <c r="G68">
        <v>32</v>
      </c>
      <c r="H68">
        <v>360</v>
      </c>
      <c r="I68" t="s">
        <v>16</v>
      </c>
      <c r="J68" t="s">
        <v>196</v>
      </c>
    </row>
    <row r="69" spans="1:10" ht="12.75">
      <c r="A69">
        <f>RANK(H69,H2:H79)+COUNTIF(H1:H68,H69)</f>
        <v>0</v>
      </c>
      <c r="B69" t="s">
        <v>43</v>
      </c>
      <c r="C69" t="s">
        <v>2</v>
      </c>
      <c r="D69" t="s">
        <v>197</v>
      </c>
      <c r="E69">
        <v>792</v>
      </c>
      <c r="F69">
        <v>30</v>
      </c>
      <c r="G69">
        <v>35</v>
      </c>
      <c r="H69">
        <v>857</v>
      </c>
      <c r="I69" t="s">
        <v>16</v>
      </c>
      <c r="J69" t="s">
        <v>198</v>
      </c>
    </row>
    <row r="70" spans="1:10" ht="12.75">
      <c r="A70">
        <f>RANK(H70,H2:H79)+COUNTIF(H1:H69,H70)</f>
        <v>0</v>
      </c>
      <c r="B70" t="s">
        <v>41</v>
      </c>
      <c r="C70" t="s">
        <v>2</v>
      </c>
      <c r="D70" t="s">
        <v>199</v>
      </c>
      <c r="E70">
        <v>1078</v>
      </c>
      <c r="F70">
        <v>49</v>
      </c>
      <c r="G70">
        <v>56</v>
      </c>
      <c r="H70">
        <v>1183</v>
      </c>
      <c r="I70" t="s">
        <v>16</v>
      </c>
      <c r="J70" t="s">
        <v>200</v>
      </c>
    </row>
    <row r="71" spans="1:10" ht="12.75">
      <c r="A71">
        <f>RANK(H71,H2:H79)+COUNTIF(H1:H70,H71)</f>
        <v>0</v>
      </c>
      <c r="B71" t="s">
        <v>40</v>
      </c>
      <c r="C71" t="s">
        <v>2</v>
      </c>
      <c r="D71" t="s">
        <v>201</v>
      </c>
      <c r="E71">
        <v>210</v>
      </c>
      <c r="F71">
        <v>19</v>
      </c>
      <c r="G71">
        <v>36</v>
      </c>
      <c r="H71">
        <v>265</v>
      </c>
      <c r="I71" t="s">
        <v>16</v>
      </c>
      <c r="J71" t="s">
        <v>202</v>
      </c>
    </row>
    <row r="72" spans="1:10" ht="12.75">
      <c r="A72">
        <f>RANK(H72,H2:H79)+COUNTIF(H1:H71,H72)</f>
        <v>0</v>
      </c>
      <c r="B72" t="s">
        <v>37</v>
      </c>
      <c r="C72" t="s">
        <v>2</v>
      </c>
      <c r="D72" t="s">
        <v>203</v>
      </c>
      <c r="E72">
        <v>767</v>
      </c>
      <c r="F72">
        <v>108</v>
      </c>
      <c r="G72">
        <v>69</v>
      </c>
      <c r="H72">
        <v>944</v>
      </c>
      <c r="I72" t="s">
        <v>16</v>
      </c>
      <c r="J72" t="s">
        <v>204</v>
      </c>
    </row>
    <row r="73" spans="1:10" ht="12.75">
      <c r="A73">
        <f>RANK(H73,H2:H79)+COUNTIF(H1:H72,H73)</f>
        <v>0</v>
      </c>
      <c r="B73" t="s">
        <v>36</v>
      </c>
      <c r="C73" t="s">
        <v>2</v>
      </c>
      <c r="D73" t="s">
        <v>205</v>
      </c>
      <c r="E73">
        <v>516</v>
      </c>
      <c r="F73">
        <v>48</v>
      </c>
      <c r="G73">
        <v>35</v>
      </c>
      <c r="H73">
        <v>599</v>
      </c>
      <c r="I73" t="s">
        <v>16</v>
      </c>
      <c r="J73" t="s">
        <v>206</v>
      </c>
    </row>
    <row r="74" spans="1:10" ht="12.75">
      <c r="A74">
        <f>RANK(H74,H2:H79)+COUNTIF(H1:H73,H74)</f>
        <v>0</v>
      </c>
      <c r="B74" t="s">
        <v>34</v>
      </c>
      <c r="C74" t="s">
        <v>2</v>
      </c>
      <c r="D74" t="s">
        <v>207</v>
      </c>
      <c r="E74">
        <v>202</v>
      </c>
      <c r="F74">
        <v>7</v>
      </c>
      <c r="G74">
        <v>45</v>
      </c>
      <c r="H74">
        <v>254</v>
      </c>
      <c r="I74" t="s">
        <v>16</v>
      </c>
      <c r="J74" t="s">
        <v>208</v>
      </c>
    </row>
    <row r="75" spans="1:10" ht="12.75">
      <c r="A75">
        <f>RANK(H75,H2:H79)+COUNTIF(H1:H74,H75)</f>
        <v>0</v>
      </c>
      <c r="B75" t="s">
        <v>33</v>
      </c>
      <c r="C75" t="s">
        <v>2</v>
      </c>
      <c r="D75" t="s">
        <v>209</v>
      </c>
      <c r="E75">
        <v>896</v>
      </c>
      <c r="F75">
        <v>123</v>
      </c>
      <c r="G75">
        <v>64</v>
      </c>
      <c r="H75">
        <v>1083</v>
      </c>
      <c r="I75" t="s">
        <v>16</v>
      </c>
      <c r="J75" t="s">
        <v>210</v>
      </c>
    </row>
    <row r="76" spans="1:10" ht="12.75">
      <c r="A76">
        <f>RANK(H76,H2:H79)+COUNTIF(H1:H75,H76)</f>
        <v>0</v>
      </c>
      <c r="B76" t="s">
        <v>29</v>
      </c>
      <c r="C76" t="s">
        <v>2</v>
      </c>
      <c r="D76" t="s">
        <v>211</v>
      </c>
      <c r="E76">
        <v>191</v>
      </c>
      <c r="F76">
        <v>21</v>
      </c>
      <c r="G76">
        <v>71</v>
      </c>
      <c r="H76">
        <v>283</v>
      </c>
      <c r="I76" t="s">
        <v>16</v>
      </c>
      <c r="J76" t="s">
        <v>212</v>
      </c>
    </row>
    <row r="77" spans="1:10" ht="12.75">
      <c r="A77">
        <f>RANK(H77,H2:H79)+COUNTIF(H1:H76,H77)</f>
        <v>0</v>
      </c>
      <c r="B77" t="s">
        <v>27</v>
      </c>
      <c r="C77" t="s">
        <v>2</v>
      </c>
      <c r="D77" t="s">
        <v>213</v>
      </c>
      <c r="E77">
        <v>165</v>
      </c>
      <c r="F77">
        <v>9</v>
      </c>
      <c r="G77">
        <v>45</v>
      </c>
      <c r="H77">
        <v>219</v>
      </c>
      <c r="I77" t="s">
        <v>16</v>
      </c>
      <c r="J77" t="s">
        <v>214</v>
      </c>
    </row>
    <row r="78" spans="1:10" ht="12.75">
      <c r="A78">
        <f>RANK(H78,H2:H79)+COUNTIF(H1:H77,H78)</f>
        <v>0</v>
      </c>
      <c r="B78" t="s">
        <v>26</v>
      </c>
      <c r="C78" t="s">
        <v>2</v>
      </c>
      <c r="D78" t="s">
        <v>215</v>
      </c>
      <c r="E78">
        <v>320</v>
      </c>
      <c r="F78">
        <v>48</v>
      </c>
      <c r="G78">
        <v>51</v>
      </c>
      <c r="H78">
        <v>419</v>
      </c>
      <c r="I78" t="s">
        <v>15</v>
      </c>
      <c r="J78" t="s">
        <v>216</v>
      </c>
    </row>
    <row r="79" spans="1:10" ht="12.75">
      <c r="A79">
        <f>RANK(H79,H2:H79)+COUNTIF(H1:H78,H79)</f>
        <v>0</v>
      </c>
      <c r="B79" t="s">
        <v>23</v>
      </c>
      <c r="C79" t="s">
        <v>2</v>
      </c>
      <c r="D79" t="s">
        <v>217</v>
      </c>
      <c r="E79">
        <v>225</v>
      </c>
      <c r="F79">
        <v>31</v>
      </c>
      <c r="G79">
        <v>72</v>
      </c>
      <c r="H79">
        <v>328</v>
      </c>
      <c r="I79" t="s">
        <v>16</v>
      </c>
      <c r="J79" t="s">
        <v>218</v>
      </c>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xl/worksheets/sheet16.xml><?xml version="1.0" encoding="utf-8"?>
<worksheet xmlns="http://schemas.openxmlformats.org/spreadsheetml/2006/main" xmlns:r="http://schemas.openxmlformats.org/officeDocument/2006/relationships">
  <dimension ref="A1:D8"/>
  <sheetViews>
    <sheetView workbookViewId="0" topLeftCell="A1">
      <selection activeCell="A1" sqref="A1"/>
    </sheetView>
  </sheetViews>
  <sheetFormatPr defaultColWidth="9.140625" defaultRowHeight="15"/>
  <cols>
    <col min="1" max="4" width="9.140625" style="0" customWidth="1"/>
  </cols>
  <sheetData>
    <row r="1" spans="2:4" ht="15">
      <c r="B1" t="s">
        <v>0</v>
      </c>
      <c r="C1" t="s">
        <v>1</v>
      </c>
      <c r="D1" t="s">
        <v>2</v>
      </c>
    </row>
    <row r="2" spans="1:4" ht="15">
      <c r="A2" t="s">
        <v>3</v>
      </c>
      <c r="B2">
        <f>SUMIF(fansovertime!B3:B30,A2,fansovertime!C3:C30)</f>
        <v>0</v>
      </c>
      <c r="C2">
        <f>SUMIF(fansovertime!B3:B30,A2,fansovertime!D3:D30)</f>
        <v>0</v>
      </c>
      <c r="D2">
        <f>SUMIF(fansovertime!B3:B30,A2,fansovertime!E3:E30)</f>
        <v>0</v>
      </c>
    </row>
    <row r="3" spans="1:4" ht="15">
      <c r="A3" t="s">
        <v>4</v>
      </c>
      <c r="B3">
        <f>SUMIF(fansovertime!B3:B30,A3,fansovertime!C3:C30)</f>
        <v>0</v>
      </c>
      <c r="C3">
        <f>SUMIF(fansovertime!B3:B30,A3,fansovertime!D3:D30)</f>
        <v>0</v>
      </c>
      <c r="D3">
        <f>SUMIF(fansovertime!B3:B30,A3,fansovertime!E3:E30)</f>
        <v>0</v>
      </c>
    </row>
    <row r="4" spans="1:4" ht="15">
      <c r="A4" t="s">
        <v>5</v>
      </c>
      <c r="B4">
        <f>SUMIF(fansovertime!B3:B30,A4,fansovertime!C3:C30)</f>
        <v>0</v>
      </c>
      <c r="C4">
        <f>SUMIF(fansovertime!B3:B30,A4,fansovertime!D3:D30)</f>
        <v>0</v>
      </c>
      <c r="D4">
        <f>SUMIF(fansovertime!B3:B30,A4,fansovertime!E3:E30)</f>
        <v>0</v>
      </c>
    </row>
    <row r="5" spans="1:4" ht="15">
      <c r="A5" t="s">
        <v>6</v>
      </c>
      <c r="B5">
        <f>SUMIF(fansovertime!B3:B30,A5,fansovertime!C3:C30)</f>
        <v>0</v>
      </c>
      <c r="C5">
        <f>SUMIF(fansovertime!B3:B30,A5,fansovertime!D3:D30)</f>
        <v>0</v>
      </c>
      <c r="D5">
        <f>SUMIF(fansovertime!B3:B30,A5,fansovertime!E3:E30)</f>
        <v>0</v>
      </c>
    </row>
    <row r="6" spans="1:4" ht="15">
      <c r="A6" t="s">
        <v>7</v>
      </c>
      <c r="B6">
        <f>SUMIF(fansovertime!B3:B30,A6,fansovertime!C3:C30)</f>
        <v>0</v>
      </c>
      <c r="C6">
        <f>SUMIF(fansovertime!B3:B30,A6,fansovertime!D3:D30)</f>
        <v>0</v>
      </c>
      <c r="D6">
        <f>SUMIF(fansovertime!B3:B30,A6,fansovertime!E3:E30)</f>
        <v>0</v>
      </c>
    </row>
    <row r="7" spans="1:4" ht="15">
      <c r="A7" t="s">
        <v>8</v>
      </c>
      <c r="B7">
        <f>SUMIF(fansovertime!B3:B30,A7,fansovertime!C3:C30)</f>
        <v>0</v>
      </c>
      <c r="C7">
        <f>SUMIF(fansovertime!B3:B30,A7,fansovertime!D3:D30)</f>
        <v>0</v>
      </c>
      <c r="D7">
        <f>SUMIF(fansovertime!B3:B30,A7,fansovertime!E3:E30)</f>
        <v>0</v>
      </c>
    </row>
    <row r="8" spans="1:4" ht="15">
      <c r="A8" t="s">
        <v>9</v>
      </c>
      <c r="B8">
        <f>SUMIF(fansovertime!B3:B30,A8,fansovertime!C3:C30)</f>
        <v>0</v>
      </c>
      <c r="C8">
        <f>SUMIF(fansovertime!B3:B30,A8,fansovertime!D3:D30)</f>
        <v>0</v>
      </c>
      <c r="D8">
        <f>SUMIF(fansovertime!B3:B30,A8,fansovertime!E3:E30)</f>
        <v>0</v>
      </c>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xl/worksheets/sheet17.xml><?xml version="1.0" encoding="utf-8"?>
<worksheet xmlns="http://schemas.openxmlformats.org/spreadsheetml/2006/main" xmlns:r="http://schemas.openxmlformats.org/officeDocument/2006/relationships">
  <dimension ref="A1:D5"/>
  <sheetViews>
    <sheetView workbookViewId="0" topLeftCell="A1">
      <selection activeCell="A1" sqref="A1"/>
    </sheetView>
  </sheetViews>
  <sheetFormatPr defaultColWidth="9.140625" defaultRowHeight="15"/>
  <cols>
    <col min="1" max="4" width="9.140625" style="0" customWidth="1"/>
  </cols>
  <sheetData>
    <row r="1" spans="2:4" ht="15">
      <c r="B1" t="s">
        <v>0</v>
      </c>
      <c r="C1" t="s">
        <v>1</v>
      </c>
      <c r="D1" t="s">
        <v>2</v>
      </c>
    </row>
    <row r="2" spans="1:4" ht="15">
      <c r="A2" t="s">
        <v>10</v>
      </c>
      <c r="B2">
        <v>33634198</v>
      </c>
      <c r="C2">
        <v>68023519</v>
      </c>
      <c r="D2">
        <v>14373613</v>
      </c>
    </row>
    <row r="3" spans="1:4" ht="15">
      <c r="A3" t="s">
        <v>11</v>
      </c>
      <c r="B3">
        <v>33807688</v>
      </c>
      <c r="C3">
        <v>68292079</v>
      </c>
      <c r="D3">
        <v>14492945</v>
      </c>
    </row>
    <row r="4" spans="1:4" ht="15">
      <c r="A4" t="s">
        <v>12</v>
      </c>
      <c r="B4">
        <v>34038990</v>
      </c>
      <c r="C4">
        <v>68724902</v>
      </c>
      <c r="D4">
        <v>14586588</v>
      </c>
    </row>
    <row r="5" spans="1:4" ht="15">
      <c r="A5" t="s">
        <v>13</v>
      </c>
      <c r="B5">
        <v>34215865</v>
      </c>
      <c r="C5">
        <v>69021059</v>
      </c>
      <c r="D5">
        <v>14642060</v>
      </c>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xl/worksheets/sheet18.xml><?xml version="1.0" encoding="utf-8"?>
<worksheet xmlns="http://schemas.openxmlformats.org/spreadsheetml/2006/main" xmlns:r="http://schemas.openxmlformats.org/officeDocument/2006/relationships">
  <dimension ref="A2:E32"/>
  <sheetViews>
    <sheetView workbookViewId="0" topLeftCell="A1">
      <selection activeCell="A1" sqref="A1"/>
    </sheetView>
  </sheetViews>
  <sheetFormatPr defaultColWidth="9.140625" defaultRowHeight="15"/>
  <cols>
    <col min="1" max="5" width="9.140625" style="0" customWidth="1"/>
  </cols>
  <sheetData>
    <row r="2" ht="15">
      <c r="A2" t="s">
        <v>21</v>
      </c>
    </row>
    <row r="3" spans="1:5" ht="15">
      <c r="A3" t="s">
        <v>22</v>
      </c>
      <c r="B3">
        <f>TEXT(A3,"ddd")</f>
        <v>0</v>
      </c>
      <c r="C3">
        <v>3580</v>
      </c>
      <c r="D3">
        <v>1194</v>
      </c>
      <c r="E3">
        <v>1139</v>
      </c>
    </row>
    <row r="4" spans="1:5" ht="15">
      <c r="A4" t="s">
        <v>23</v>
      </c>
      <c r="B4">
        <f>TEXT(A4,"ddd")</f>
        <v>0</v>
      </c>
      <c r="C4">
        <v>6034</v>
      </c>
      <c r="D4">
        <v>2455</v>
      </c>
      <c r="E4">
        <v>2577</v>
      </c>
    </row>
    <row r="5" spans="1:5" ht="15">
      <c r="A5" t="s">
        <v>24</v>
      </c>
      <c r="B5">
        <f>TEXT(A5,"ddd")</f>
        <v>0</v>
      </c>
      <c r="C5">
        <v>8167</v>
      </c>
      <c r="D5">
        <v>3705</v>
      </c>
      <c r="E5">
        <v>5043</v>
      </c>
    </row>
    <row r="6" spans="1:5" ht="15">
      <c r="A6" t="s">
        <v>25</v>
      </c>
      <c r="B6">
        <f>TEXT(A6,"ddd")</f>
        <v>0</v>
      </c>
      <c r="C6">
        <v>10474</v>
      </c>
      <c r="D6">
        <v>5345</v>
      </c>
      <c r="E6">
        <v>7316</v>
      </c>
    </row>
    <row r="7" spans="1:5" ht="15">
      <c r="A7" t="s">
        <v>26</v>
      </c>
      <c r="B7">
        <f>TEXT(A7,"ddd")</f>
        <v>0</v>
      </c>
      <c r="C7">
        <v>14007</v>
      </c>
      <c r="D7">
        <v>6558</v>
      </c>
      <c r="E7">
        <v>9366</v>
      </c>
    </row>
    <row r="8" spans="1:5" ht="15">
      <c r="A8" t="s">
        <v>27</v>
      </c>
      <c r="B8">
        <f>TEXT(A8,"ddd")</f>
        <v>0</v>
      </c>
      <c r="C8">
        <v>16681</v>
      </c>
      <c r="D8">
        <v>8033</v>
      </c>
      <c r="E8">
        <v>10387</v>
      </c>
    </row>
    <row r="9" spans="1:5" ht="15">
      <c r="A9" t="s">
        <v>28</v>
      </c>
      <c r="B9">
        <f>TEXT(A9,"ddd")</f>
        <v>0</v>
      </c>
      <c r="C9">
        <v>19730</v>
      </c>
      <c r="D9">
        <v>10501</v>
      </c>
      <c r="E9">
        <v>13978</v>
      </c>
    </row>
    <row r="10" spans="1:5" ht="15">
      <c r="A10" t="s">
        <v>29</v>
      </c>
      <c r="B10">
        <f>TEXT(A10,"ddd")</f>
        <v>0</v>
      </c>
      <c r="C10">
        <v>22373</v>
      </c>
      <c r="D10">
        <v>12044</v>
      </c>
      <c r="E10">
        <v>15271</v>
      </c>
    </row>
    <row r="11" spans="1:5" ht="15">
      <c r="A11" t="s">
        <v>30</v>
      </c>
      <c r="B11">
        <f>TEXT(A11,"ddd")</f>
        <v>0</v>
      </c>
      <c r="C11">
        <v>25393</v>
      </c>
      <c r="D11">
        <v>13041</v>
      </c>
      <c r="E11">
        <v>16530</v>
      </c>
    </row>
    <row r="12" spans="1:5" ht="15">
      <c r="A12" t="s">
        <v>31</v>
      </c>
      <c r="B12">
        <f>TEXT(A12,"ddd")</f>
        <v>0</v>
      </c>
      <c r="C12">
        <v>34930</v>
      </c>
      <c r="D12">
        <v>53158</v>
      </c>
      <c r="E12">
        <v>24605</v>
      </c>
    </row>
    <row r="13" spans="1:5" ht="15">
      <c r="A13" t="s">
        <v>32</v>
      </c>
      <c r="B13">
        <f>TEXT(A13,"ddd")</f>
        <v>0</v>
      </c>
      <c r="C13">
        <v>38637</v>
      </c>
      <c r="D13">
        <v>61442</v>
      </c>
      <c r="E13">
        <v>26762</v>
      </c>
    </row>
    <row r="14" spans="1:5" ht="15">
      <c r="A14" t="s">
        <v>33</v>
      </c>
      <c r="B14">
        <f>TEXT(A14,"ddd")</f>
        <v>0</v>
      </c>
      <c r="C14">
        <v>43317</v>
      </c>
      <c r="D14">
        <v>69159</v>
      </c>
      <c r="E14">
        <v>28280</v>
      </c>
    </row>
    <row r="15" spans="1:5" ht="15">
      <c r="A15" t="s">
        <v>34</v>
      </c>
      <c r="B15">
        <f>TEXT(A15,"ddd")</f>
        <v>0</v>
      </c>
      <c r="C15">
        <v>48053</v>
      </c>
      <c r="D15">
        <v>76505</v>
      </c>
      <c r="E15">
        <v>29734</v>
      </c>
    </row>
    <row r="16" spans="1:5" ht="15">
      <c r="A16" t="s">
        <v>35</v>
      </c>
      <c r="B16">
        <f>TEXT(A16,"ddd")</f>
        <v>0</v>
      </c>
      <c r="C16">
        <v>51516</v>
      </c>
      <c r="D16">
        <v>83767</v>
      </c>
      <c r="E16">
        <v>31276</v>
      </c>
    </row>
    <row r="17" spans="1:5" ht="15">
      <c r="A17" t="s">
        <v>36</v>
      </c>
      <c r="B17">
        <f>TEXT(A17,"ddd")</f>
        <v>0</v>
      </c>
      <c r="C17">
        <v>56487</v>
      </c>
      <c r="D17">
        <v>91281</v>
      </c>
      <c r="E17">
        <v>33139</v>
      </c>
    </row>
    <row r="18" spans="1:5" ht="15">
      <c r="A18" t="s">
        <v>37</v>
      </c>
      <c r="B18">
        <f>TEXT(A18,"ddd")</f>
        <v>0</v>
      </c>
      <c r="C18">
        <v>61378</v>
      </c>
      <c r="D18">
        <v>97868</v>
      </c>
      <c r="E18">
        <v>34842</v>
      </c>
    </row>
    <row r="19" spans="1:5" ht="15">
      <c r="A19" t="s">
        <v>38</v>
      </c>
      <c r="B19">
        <f>TEXT(A19,"ddd")</f>
        <v>0</v>
      </c>
      <c r="C19">
        <v>67430</v>
      </c>
      <c r="D19">
        <v>104418</v>
      </c>
      <c r="E19">
        <v>35936</v>
      </c>
    </row>
    <row r="20" spans="1:5" ht="15">
      <c r="A20" t="s">
        <v>39</v>
      </c>
      <c r="B20">
        <f>TEXT(A20,"ddd")</f>
        <v>0</v>
      </c>
      <c r="C20">
        <v>71957</v>
      </c>
      <c r="D20">
        <v>110760</v>
      </c>
      <c r="E20">
        <v>36964</v>
      </c>
    </row>
    <row r="21" spans="1:5" ht="15">
      <c r="A21" t="s">
        <v>40</v>
      </c>
      <c r="B21">
        <f>TEXT(A21,"ddd")</f>
        <v>0</v>
      </c>
      <c r="C21">
        <v>75331</v>
      </c>
      <c r="D21">
        <v>117303</v>
      </c>
      <c r="E21">
        <v>37886</v>
      </c>
    </row>
    <row r="22" spans="1:5" ht="15">
      <c r="A22" t="s">
        <v>41</v>
      </c>
      <c r="B22">
        <f>TEXT(A22,"ddd")</f>
        <v>0</v>
      </c>
      <c r="C22">
        <v>79636</v>
      </c>
      <c r="D22">
        <v>123276</v>
      </c>
      <c r="E22">
        <v>38760</v>
      </c>
    </row>
    <row r="23" spans="1:5" ht="15">
      <c r="A23" t="s">
        <v>42</v>
      </c>
      <c r="B23">
        <f>TEXT(A23,"ddd")</f>
        <v>0</v>
      </c>
      <c r="C23">
        <v>82599</v>
      </c>
      <c r="D23">
        <v>129632</v>
      </c>
      <c r="E23">
        <v>40183</v>
      </c>
    </row>
    <row r="24" spans="1:5" ht="15">
      <c r="A24" t="s">
        <v>43</v>
      </c>
      <c r="B24">
        <f>TEXT(A24,"ddd")</f>
        <v>0</v>
      </c>
      <c r="C24">
        <v>85973</v>
      </c>
      <c r="D24">
        <v>135307</v>
      </c>
      <c r="E24">
        <v>41267</v>
      </c>
    </row>
    <row r="25" spans="1:5" ht="15">
      <c r="A25" t="s">
        <v>44</v>
      </c>
      <c r="B25">
        <f>TEXT(A25,"ddd")</f>
        <v>0</v>
      </c>
      <c r="C25">
        <v>89182</v>
      </c>
      <c r="D25">
        <v>141173</v>
      </c>
      <c r="E25">
        <v>41965</v>
      </c>
    </row>
    <row r="26" spans="1:5" ht="15">
      <c r="A26" t="s">
        <v>45</v>
      </c>
      <c r="B26">
        <f>TEXT(A26,"ddd")</f>
        <v>0</v>
      </c>
      <c r="C26">
        <v>91790</v>
      </c>
      <c r="D26">
        <v>145987</v>
      </c>
      <c r="E26">
        <v>42911</v>
      </c>
    </row>
    <row r="27" spans="1:5" ht="15">
      <c r="A27" t="s">
        <v>46</v>
      </c>
      <c r="B27">
        <f>TEXT(A27,"ddd")</f>
        <v>0</v>
      </c>
      <c r="C27">
        <v>94497</v>
      </c>
      <c r="D27">
        <v>151314</v>
      </c>
      <c r="E27">
        <v>44282</v>
      </c>
    </row>
    <row r="28" spans="1:5" ht="15">
      <c r="A28" t="s">
        <v>47</v>
      </c>
      <c r="B28">
        <f>TEXT(A28,"ddd")</f>
        <v>0</v>
      </c>
      <c r="C28">
        <v>97214</v>
      </c>
      <c r="D28">
        <v>157556</v>
      </c>
      <c r="E28">
        <v>45561</v>
      </c>
    </row>
    <row r="29" spans="1:5" ht="15">
      <c r="A29" t="s">
        <v>48</v>
      </c>
      <c r="B29">
        <f>TEXT(A29,"ddd")</f>
        <v>0</v>
      </c>
      <c r="C29">
        <v>99355</v>
      </c>
      <c r="D29">
        <v>163861</v>
      </c>
      <c r="E29">
        <v>48106</v>
      </c>
    </row>
    <row r="30" spans="1:5" ht="15">
      <c r="A30" t="s">
        <v>49</v>
      </c>
      <c r="B30">
        <f>TEXT(A30,"ddd")</f>
        <v>0</v>
      </c>
      <c r="C30">
        <v>101684</v>
      </c>
      <c r="D30">
        <v>169582</v>
      </c>
      <c r="E30">
        <v>48842</v>
      </c>
    </row>
    <row r="31" spans="1:5" ht="15">
      <c r="A31" t="s">
        <v>50</v>
      </c>
      <c r="B31">
        <f>TEXT(A31,"ddd")</f>
        <v>0</v>
      </c>
      <c r="C31">
        <v>107261</v>
      </c>
      <c r="D31">
        <v>176564</v>
      </c>
      <c r="E31">
        <v>49993</v>
      </c>
    </row>
    <row r="32" spans="1:5" ht="15">
      <c r="A32" t="s">
        <v>51</v>
      </c>
      <c r="B32">
        <f>TEXT(A32,"ddd")</f>
        <v>0</v>
      </c>
      <c r="C32">
        <v>110751</v>
      </c>
      <c r="D32">
        <v>182283</v>
      </c>
      <c r="E32">
        <v>51115</v>
      </c>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xl/worksheets/sheet19.xml><?xml version="1.0" encoding="utf-8"?>
<worksheet xmlns="http://schemas.openxmlformats.org/spreadsheetml/2006/main" xmlns:r="http://schemas.openxmlformats.org/officeDocument/2006/relationships">
  <dimension ref="A1:E32"/>
  <sheetViews>
    <sheetView workbookViewId="0" topLeftCell="A1">
      <selection activeCell="A1" sqref="A1"/>
    </sheetView>
  </sheetViews>
  <sheetFormatPr defaultColWidth="9.140625" defaultRowHeight="15"/>
  <cols>
    <col min="1" max="5" width="9.140625" style="0" customWidth="1"/>
  </cols>
  <sheetData>
    <row r="1" spans="2:5" ht="15">
      <c r="B1" t="s">
        <v>14</v>
      </c>
      <c r="C1" t="s">
        <v>0</v>
      </c>
      <c r="D1" t="s">
        <v>1</v>
      </c>
      <c r="E1" t="s">
        <v>2</v>
      </c>
    </row>
    <row r="2" ht="15">
      <c r="A2" t="s">
        <v>21</v>
      </c>
    </row>
    <row r="3" spans="1:5" ht="15">
      <c r="A3" t="s">
        <v>22</v>
      </c>
      <c r="B3">
        <f>TEXT(A3,"ddd")</f>
        <v>0</v>
      </c>
      <c r="C3">
        <v>3580</v>
      </c>
      <c r="D3">
        <v>1194</v>
      </c>
      <c r="E3">
        <v>1139</v>
      </c>
    </row>
    <row r="4" spans="1:5" ht="15">
      <c r="A4" t="s">
        <v>23</v>
      </c>
      <c r="B4">
        <f>TEXT(A4,"ddd")</f>
        <v>0</v>
      </c>
      <c r="C4">
        <v>2454</v>
      </c>
      <c r="D4">
        <v>1261</v>
      </c>
      <c r="E4">
        <v>1438</v>
      </c>
    </row>
    <row r="5" spans="1:5" ht="15">
      <c r="A5" t="s">
        <v>24</v>
      </c>
      <c r="B5">
        <f>TEXT(A5,"ddd")</f>
        <v>0</v>
      </c>
      <c r="C5">
        <v>2133</v>
      </c>
      <c r="D5">
        <v>1250</v>
      </c>
      <c r="E5">
        <v>2466</v>
      </c>
    </row>
    <row r="6" spans="1:5" ht="15">
      <c r="A6" t="s">
        <v>25</v>
      </c>
      <c r="B6">
        <f>TEXT(A6,"ddd")</f>
        <v>0</v>
      </c>
      <c r="C6">
        <v>2307</v>
      </c>
      <c r="D6">
        <v>1640</v>
      </c>
      <c r="E6">
        <v>2273</v>
      </c>
    </row>
    <row r="7" spans="1:5" ht="15">
      <c r="A7" t="s">
        <v>26</v>
      </c>
      <c r="B7">
        <f>TEXT(A7,"ddd")</f>
        <v>0</v>
      </c>
      <c r="C7">
        <v>3533</v>
      </c>
      <c r="D7">
        <v>1213</v>
      </c>
      <c r="E7">
        <v>2050</v>
      </c>
    </row>
    <row r="8" spans="1:5" ht="15">
      <c r="A8" t="s">
        <v>27</v>
      </c>
      <c r="B8">
        <f>TEXT(A8,"ddd")</f>
        <v>0</v>
      </c>
      <c r="C8">
        <v>2674</v>
      </c>
      <c r="D8">
        <v>1475</v>
      </c>
      <c r="E8">
        <v>1021</v>
      </c>
    </row>
    <row r="9" spans="1:5" ht="15">
      <c r="A9" t="s">
        <v>28</v>
      </c>
      <c r="B9">
        <f>TEXT(A9,"ddd")</f>
        <v>0</v>
      </c>
      <c r="C9">
        <v>3049</v>
      </c>
      <c r="D9">
        <v>2468</v>
      </c>
      <c r="E9">
        <v>3591</v>
      </c>
    </row>
    <row r="10" spans="1:5" ht="15">
      <c r="A10" t="s">
        <v>29</v>
      </c>
      <c r="B10">
        <f>TEXT(A10,"ddd")</f>
        <v>0</v>
      </c>
      <c r="C10">
        <v>2643</v>
      </c>
      <c r="D10">
        <v>1543</v>
      </c>
      <c r="E10">
        <v>1293</v>
      </c>
    </row>
    <row r="11" spans="1:5" ht="15">
      <c r="A11" t="s">
        <v>30</v>
      </c>
      <c r="B11">
        <f>TEXT(A11,"ddd")</f>
        <v>0</v>
      </c>
      <c r="C11">
        <v>3020</v>
      </c>
      <c r="D11">
        <v>997</v>
      </c>
      <c r="E11">
        <v>1259</v>
      </c>
    </row>
    <row r="12" spans="1:5" ht="15">
      <c r="A12" t="s">
        <v>31</v>
      </c>
      <c r="B12">
        <f>TEXT(A12,"ddd")</f>
        <v>0</v>
      </c>
      <c r="C12">
        <v>9537</v>
      </c>
      <c r="D12">
        <v>40117</v>
      </c>
      <c r="E12">
        <v>8075</v>
      </c>
    </row>
    <row r="13" spans="1:5" ht="15">
      <c r="A13" t="s">
        <v>32</v>
      </c>
      <c r="B13">
        <f>TEXT(A13,"ddd")</f>
        <v>0</v>
      </c>
      <c r="C13">
        <v>3707</v>
      </c>
      <c r="D13">
        <v>8284</v>
      </c>
      <c r="E13">
        <v>2157</v>
      </c>
    </row>
    <row r="14" spans="1:5" ht="15">
      <c r="A14" t="s">
        <v>33</v>
      </c>
      <c r="B14">
        <f>TEXT(A14,"ddd")</f>
        <v>0</v>
      </c>
      <c r="C14">
        <v>4680</v>
      </c>
      <c r="D14">
        <v>7717</v>
      </c>
      <c r="E14">
        <v>1518</v>
      </c>
    </row>
    <row r="15" spans="1:5" ht="15">
      <c r="A15" t="s">
        <v>34</v>
      </c>
      <c r="B15">
        <f>TEXT(A15,"ddd")</f>
        <v>0</v>
      </c>
      <c r="C15">
        <v>4736</v>
      </c>
      <c r="D15">
        <v>7346</v>
      </c>
      <c r="E15">
        <v>1454</v>
      </c>
    </row>
    <row r="16" spans="1:5" ht="15">
      <c r="A16" t="s">
        <v>35</v>
      </c>
      <c r="B16">
        <f>TEXT(A16,"ddd")</f>
        <v>0</v>
      </c>
      <c r="C16">
        <v>3463</v>
      </c>
      <c r="D16">
        <v>7262</v>
      </c>
      <c r="E16">
        <v>1542</v>
      </c>
    </row>
    <row r="17" spans="1:5" ht="15">
      <c r="A17" t="s">
        <v>36</v>
      </c>
      <c r="B17">
        <f>TEXT(A17,"ddd")</f>
        <v>0</v>
      </c>
      <c r="C17">
        <v>4971</v>
      </c>
      <c r="D17">
        <v>7514</v>
      </c>
      <c r="E17">
        <v>1863</v>
      </c>
    </row>
    <row r="18" spans="1:5" ht="15">
      <c r="A18" t="s">
        <v>37</v>
      </c>
      <c r="B18">
        <f>TEXT(A18,"ddd")</f>
        <v>0</v>
      </c>
      <c r="C18">
        <v>4891</v>
      </c>
      <c r="D18">
        <v>6587</v>
      </c>
      <c r="E18">
        <v>1703</v>
      </c>
    </row>
    <row r="19" spans="1:5" ht="15">
      <c r="A19" t="s">
        <v>38</v>
      </c>
      <c r="B19">
        <f>TEXT(A19,"ddd")</f>
        <v>0</v>
      </c>
      <c r="C19">
        <v>6052</v>
      </c>
      <c r="D19">
        <v>6550</v>
      </c>
      <c r="E19">
        <v>1094</v>
      </c>
    </row>
    <row r="20" spans="1:5" ht="15">
      <c r="A20" t="s">
        <v>39</v>
      </c>
      <c r="B20">
        <f>TEXT(A20,"ddd")</f>
        <v>0</v>
      </c>
      <c r="C20">
        <v>4527</v>
      </c>
      <c r="D20">
        <v>6342</v>
      </c>
      <c r="E20">
        <v>1028</v>
      </c>
    </row>
    <row r="21" spans="1:5" ht="15">
      <c r="A21" t="s">
        <v>40</v>
      </c>
      <c r="B21">
        <f>TEXT(A21,"ddd")</f>
        <v>0</v>
      </c>
      <c r="C21">
        <v>3374</v>
      </c>
      <c r="D21">
        <v>6543</v>
      </c>
      <c r="E21">
        <v>922</v>
      </c>
    </row>
    <row r="22" spans="1:5" ht="15">
      <c r="A22" t="s">
        <v>41</v>
      </c>
      <c r="B22">
        <f>TEXT(A22,"ddd")</f>
        <v>0</v>
      </c>
      <c r="C22">
        <v>4305</v>
      </c>
      <c r="D22">
        <v>5973</v>
      </c>
      <c r="E22">
        <v>874</v>
      </c>
    </row>
    <row r="23" spans="1:5" ht="15">
      <c r="A23" t="s">
        <v>42</v>
      </c>
      <c r="B23">
        <f>TEXT(A23,"ddd")</f>
        <v>0</v>
      </c>
      <c r="C23">
        <v>2963</v>
      </c>
      <c r="D23">
        <v>6356</v>
      </c>
      <c r="E23">
        <v>1423</v>
      </c>
    </row>
    <row r="24" spans="1:5" ht="15">
      <c r="A24" t="s">
        <v>43</v>
      </c>
      <c r="B24">
        <f>TEXT(A24,"ddd")</f>
        <v>0</v>
      </c>
      <c r="C24">
        <v>3374</v>
      </c>
      <c r="D24">
        <v>5675</v>
      </c>
      <c r="E24">
        <v>1084</v>
      </c>
    </row>
    <row r="25" spans="1:5" ht="15">
      <c r="A25" t="s">
        <v>44</v>
      </c>
      <c r="B25">
        <f>TEXT(A25,"ddd")</f>
        <v>0</v>
      </c>
      <c r="C25">
        <v>3209</v>
      </c>
      <c r="D25">
        <v>5866</v>
      </c>
      <c r="E25">
        <v>698</v>
      </c>
    </row>
    <row r="26" spans="1:5" ht="15">
      <c r="A26" t="s">
        <v>45</v>
      </c>
      <c r="B26">
        <f>TEXT(A26,"ddd")</f>
        <v>0</v>
      </c>
      <c r="C26">
        <v>2608</v>
      </c>
      <c r="D26">
        <v>4814</v>
      </c>
      <c r="E26">
        <v>946</v>
      </c>
    </row>
    <row r="27" spans="1:5" ht="15">
      <c r="A27" t="s">
        <v>46</v>
      </c>
      <c r="B27">
        <f>TEXT(A27,"ddd")</f>
        <v>0</v>
      </c>
      <c r="C27">
        <v>2707</v>
      </c>
      <c r="D27">
        <v>5327</v>
      </c>
      <c r="E27">
        <v>1371</v>
      </c>
    </row>
    <row r="28" spans="1:5" ht="15">
      <c r="A28" t="s">
        <v>47</v>
      </c>
      <c r="B28">
        <f>TEXT(A28,"ddd")</f>
        <v>0</v>
      </c>
      <c r="C28">
        <v>2717</v>
      </c>
      <c r="D28">
        <v>6242</v>
      </c>
      <c r="E28">
        <v>1279</v>
      </c>
    </row>
    <row r="29" spans="1:5" ht="15">
      <c r="A29" t="s">
        <v>48</v>
      </c>
      <c r="B29">
        <f>TEXT(A29,"ddd")</f>
        <v>0</v>
      </c>
      <c r="C29">
        <v>2141</v>
      </c>
      <c r="D29">
        <v>6305</v>
      </c>
      <c r="E29">
        <v>2545</v>
      </c>
    </row>
    <row r="30" spans="1:5" ht="15">
      <c r="A30" t="s">
        <v>49</v>
      </c>
      <c r="B30">
        <f>TEXT(A30,"ddd")</f>
        <v>0</v>
      </c>
      <c r="C30">
        <v>2329</v>
      </c>
      <c r="D30">
        <v>5721</v>
      </c>
      <c r="E30">
        <v>736</v>
      </c>
    </row>
    <row r="31" spans="1:5" ht="15">
      <c r="A31" t="s">
        <v>50</v>
      </c>
      <c r="B31">
        <f>TEXT(A31,"ddd")</f>
        <v>0</v>
      </c>
      <c r="C31">
        <v>5577</v>
      </c>
      <c r="D31">
        <v>6982</v>
      </c>
      <c r="E31">
        <v>1151</v>
      </c>
    </row>
    <row r="32" spans="1:5" ht="15">
      <c r="A32" t="s">
        <v>51</v>
      </c>
      <c r="B32">
        <f>TEXT(A32,"ddd")</f>
        <v>0</v>
      </c>
      <c r="C32">
        <v>3490</v>
      </c>
      <c r="D32">
        <v>5719</v>
      </c>
      <c r="E32">
        <v>1122</v>
      </c>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D5"/>
  <sheetViews>
    <sheetView workbookViewId="0" topLeftCell="A1">
      <selection activeCell="A1" sqref="A1"/>
    </sheetView>
  </sheetViews>
  <sheetFormatPr defaultColWidth="9.140625" defaultRowHeight="15"/>
  <cols>
    <col min="1" max="4" width="9.140625" style="0" customWidth="1"/>
  </cols>
  <sheetData>
    <row r="1" spans="2:4" ht="15">
      <c r="B1" t="s">
        <v>0</v>
      </c>
      <c r="C1" t="s">
        <v>1</v>
      </c>
      <c r="D1" t="s">
        <v>2</v>
      </c>
    </row>
    <row r="2" spans="1:4" ht="15">
      <c r="A2" t="s">
        <v>10</v>
      </c>
      <c r="B2">
        <v>140820</v>
      </c>
      <c r="C2">
        <v>296576</v>
      </c>
      <c r="D2">
        <v>966</v>
      </c>
    </row>
    <row r="3" spans="1:4" ht="15">
      <c r="A3" t="s">
        <v>11</v>
      </c>
      <c r="B3">
        <v>91623</v>
      </c>
      <c r="C3">
        <v>121331</v>
      </c>
      <c r="D3">
        <v>1620</v>
      </c>
    </row>
    <row r="4" spans="1:4" ht="15">
      <c r="A4" t="s">
        <v>12</v>
      </c>
      <c r="B4">
        <v>75832</v>
      </c>
      <c r="C4">
        <v>163912</v>
      </c>
      <c r="D4">
        <v>2991</v>
      </c>
    </row>
    <row r="5" spans="1:4" ht="15">
      <c r="A5" t="s">
        <v>13</v>
      </c>
      <c r="B5">
        <v>106348</v>
      </c>
      <c r="C5">
        <v>136946</v>
      </c>
      <c r="D5">
        <v>1654</v>
      </c>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xl/worksheets/sheet20.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5"/>
  <cols>
    <col min="1" max="4" width="9.140625" style="0" customWidth="1"/>
  </cols>
  <sheetData>
    <row r="1" spans="2:4" ht="15">
      <c r="B1" t="s">
        <v>0</v>
      </c>
      <c r="C1" t="s">
        <v>1</v>
      </c>
      <c r="D1" t="s">
        <v>2</v>
      </c>
    </row>
    <row r="2" ht="15">
      <c r="A2" t="s">
        <v>21</v>
      </c>
    </row>
    <row r="3" spans="1:4" ht="15">
      <c r="A3" t="s">
        <v>22</v>
      </c>
      <c r="B3">
        <v>0.07</v>
      </c>
      <c r="C3">
        <v>0.01</v>
      </c>
      <c r="D3">
        <v>0.06</v>
      </c>
    </row>
    <row r="4" spans="1:4" ht="15">
      <c r="A4" t="s">
        <v>23</v>
      </c>
      <c r="B4">
        <v>0.05</v>
      </c>
      <c r="C4">
        <v>0.01</v>
      </c>
      <c r="D4">
        <v>0.07</v>
      </c>
    </row>
    <row r="5" spans="1:4" ht="15">
      <c r="A5" t="s">
        <v>24</v>
      </c>
      <c r="B5">
        <v>0.04</v>
      </c>
      <c r="C5">
        <v>0.01</v>
      </c>
      <c r="D5">
        <v>0.12</v>
      </c>
    </row>
    <row r="6" spans="1:4" ht="15">
      <c r="A6" t="s">
        <v>25</v>
      </c>
      <c r="B6">
        <v>0.05</v>
      </c>
      <c r="C6">
        <v>0.02</v>
      </c>
      <c r="D6">
        <v>0.11</v>
      </c>
    </row>
    <row r="7" spans="1:4" ht="15">
      <c r="A7" t="s">
        <v>26</v>
      </c>
      <c r="B7">
        <v>0.07</v>
      </c>
      <c r="C7">
        <v>0.01</v>
      </c>
      <c r="D7">
        <v>0.1</v>
      </c>
    </row>
    <row r="8" spans="1:4" ht="15">
      <c r="A8" t="s">
        <v>27</v>
      </c>
      <c r="B8">
        <v>0.06</v>
      </c>
      <c r="C8">
        <v>0.02</v>
      </c>
      <c r="D8">
        <v>0.05</v>
      </c>
    </row>
    <row r="9" spans="1:4" ht="15">
      <c r="A9" t="s">
        <v>28</v>
      </c>
      <c r="B9">
        <v>0.06</v>
      </c>
      <c r="C9">
        <v>0.03</v>
      </c>
      <c r="D9">
        <v>0.17</v>
      </c>
    </row>
    <row r="10" spans="1:4" ht="15">
      <c r="A10" t="s">
        <v>29</v>
      </c>
      <c r="B10">
        <v>0.05</v>
      </c>
      <c r="C10">
        <v>0.02</v>
      </c>
      <c r="D10">
        <v>0.06</v>
      </c>
    </row>
    <row r="11" spans="1:4" ht="15">
      <c r="A11" t="s">
        <v>30</v>
      </c>
      <c r="B11">
        <v>0.06</v>
      </c>
      <c r="C11">
        <v>0.01</v>
      </c>
      <c r="D11">
        <v>0.06</v>
      </c>
    </row>
    <row r="12" spans="1:4" ht="15">
      <c r="A12" t="s">
        <v>31</v>
      </c>
      <c r="B12">
        <v>0.2</v>
      </c>
      <c r="C12">
        <v>0.41</v>
      </c>
      <c r="D12">
        <v>0.39</v>
      </c>
    </row>
    <row r="13" spans="1:4" ht="15">
      <c r="A13" t="s">
        <v>32</v>
      </c>
      <c r="B13">
        <v>0.08</v>
      </c>
      <c r="C13">
        <v>0.08</v>
      </c>
      <c r="D13">
        <v>0.1</v>
      </c>
    </row>
    <row r="14" spans="1:4" ht="15">
      <c r="A14" t="s">
        <v>33</v>
      </c>
      <c r="B14">
        <v>0.1</v>
      </c>
      <c r="C14">
        <v>0.08</v>
      </c>
      <c r="D14">
        <v>0.07</v>
      </c>
    </row>
    <row r="15" spans="1:4" ht="15">
      <c r="A15" t="s">
        <v>34</v>
      </c>
      <c r="B15">
        <v>0.1</v>
      </c>
      <c r="C15">
        <v>0.08</v>
      </c>
      <c r="D15">
        <v>0.07</v>
      </c>
    </row>
    <row r="16" spans="1:4" ht="15">
      <c r="A16" t="s">
        <v>35</v>
      </c>
      <c r="B16">
        <v>0.07</v>
      </c>
      <c r="C16">
        <v>0.07</v>
      </c>
      <c r="D16">
        <v>0.07</v>
      </c>
    </row>
    <row r="17" spans="1:4" ht="15">
      <c r="A17" t="s">
        <v>36</v>
      </c>
      <c r="B17">
        <v>0.1</v>
      </c>
      <c r="C17">
        <v>0.08</v>
      </c>
      <c r="D17">
        <v>0.09</v>
      </c>
    </row>
    <row r="18" spans="1:4" ht="15">
      <c r="A18" t="s">
        <v>37</v>
      </c>
      <c r="B18">
        <v>0.1</v>
      </c>
      <c r="C18">
        <v>0.07</v>
      </c>
      <c r="D18">
        <v>0.08</v>
      </c>
    </row>
    <row r="19" spans="1:4" ht="15">
      <c r="A19" t="s">
        <v>38</v>
      </c>
      <c r="B19">
        <v>0.12</v>
      </c>
      <c r="C19">
        <v>0.07</v>
      </c>
      <c r="D19">
        <v>0.05</v>
      </c>
    </row>
    <row r="20" spans="1:4" ht="15">
      <c r="A20" t="s">
        <v>39</v>
      </c>
      <c r="B20">
        <v>0.09</v>
      </c>
      <c r="C20">
        <v>0.06</v>
      </c>
      <c r="D20">
        <v>0.05</v>
      </c>
    </row>
    <row r="21" spans="1:4" ht="15">
      <c r="A21" t="s">
        <v>40</v>
      </c>
      <c r="B21">
        <v>0.07</v>
      </c>
      <c r="C21">
        <v>0.07</v>
      </c>
      <c r="D21">
        <v>0.04</v>
      </c>
    </row>
    <row r="22" spans="1:4" ht="15">
      <c r="A22" t="s">
        <v>41</v>
      </c>
      <c r="B22">
        <v>0.09</v>
      </c>
      <c r="C22">
        <v>0.06</v>
      </c>
      <c r="D22">
        <v>0.04</v>
      </c>
    </row>
    <row r="23" spans="1:4" ht="15">
      <c r="A23" t="s">
        <v>42</v>
      </c>
      <c r="B23">
        <v>0.06</v>
      </c>
      <c r="C23">
        <v>0.06</v>
      </c>
      <c r="D23">
        <v>0.07</v>
      </c>
    </row>
    <row r="24" spans="1:4" ht="15">
      <c r="A24" t="s">
        <v>43</v>
      </c>
      <c r="B24">
        <v>0.07</v>
      </c>
      <c r="C24">
        <v>0.06</v>
      </c>
      <c r="D24">
        <v>0.05</v>
      </c>
    </row>
    <row r="25" spans="1:4" ht="15">
      <c r="A25" t="s">
        <v>44</v>
      </c>
      <c r="B25">
        <v>0.07</v>
      </c>
      <c r="C25">
        <v>0.06</v>
      </c>
      <c r="D25">
        <v>0.03</v>
      </c>
    </row>
    <row r="26" spans="1:4" ht="15">
      <c r="A26" t="s">
        <v>45</v>
      </c>
      <c r="B26">
        <v>0.05</v>
      </c>
      <c r="C26">
        <v>0.05</v>
      </c>
      <c r="D26">
        <v>0.05</v>
      </c>
    </row>
    <row r="27" spans="1:4" ht="15">
      <c r="A27" t="s">
        <v>46</v>
      </c>
      <c r="B27">
        <v>0.06</v>
      </c>
      <c r="C27">
        <v>0.05</v>
      </c>
      <c r="D27">
        <v>0.07</v>
      </c>
    </row>
    <row r="28" spans="1:4" ht="15">
      <c r="A28" t="s">
        <v>47</v>
      </c>
      <c r="B28">
        <v>0.06</v>
      </c>
      <c r="C28">
        <v>0.06</v>
      </c>
      <c r="D28">
        <v>0.06</v>
      </c>
    </row>
    <row r="29" spans="1:4" ht="15">
      <c r="A29" t="s">
        <v>48</v>
      </c>
      <c r="B29">
        <v>0.04</v>
      </c>
      <c r="C29">
        <v>0.06</v>
      </c>
      <c r="D29">
        <v>0.12</v>
      </c>
    </row>
    <row r="30" spans="1:4" ht="15">
      <c r="A30" t="s">
        <v>49</v>
      </c>
      <c r="B30">
        <v>0.05</v>
      </c>
      <c r="C30">
        <v>0.06</v>
      </c>
      <c r="D30">
        <v>0.04</v>
      </c>
    </row>
    <row r="31" spans="1:4" ht="15">
      <c r="A31" t="s">
        <v>50</v>
      </c>
      <c r="B31">
        <v>0.11</v>
      </c>
      <c r="C31">
        <v>0.07</v>
      </c>
      <c r="D31">
        <v>0.05</v>
      </c>
    </row>
    <row r="32" spans="1:4" ht="15">
      <c r="A32" t="s">
        <v>51</v>
      </c>
      <c r="B32">
        <v>0.07</v>
      </c>
      <c r="C32">
        <v>0.06</v>
      </c>
      <c r="D32">
        <v>0.05</v>
      </c>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xl/worksheets/sheet21.xml><?xml version="1.0" encoding="utf-8"?>
<worksheet xmlns="http://schemas.openxmlformats.org/spreadsheetml/2006/main" xmlns:r="http://schemas.openxmlformats.org/officeDocument/2006/relationships">
  <dimension ref="A1:E32"/>
  <sheetViews>
    <sheetView workbookViewId="0" topLeftCell="A1">
      <selection activeCell="A1" sqref="A1"/>
    </sheetView>
  </sheetViews>
  <sheetFormatPr defaultColWidth="9.140625" defaultRowHeight="15"/>
  <cols>
    <col min="1" max="5" width="9.140625" style="0" customWidth="1"/>
  </cols>
  <sheetData>
    <row r="1" spans="2:5" ht="15">
      <c r="B1" t="s">
        <v>14</v>
      </c>
      <c r="C1" t="s">
        <v>0</v>
      </c>
      <c r="D1" t="s">
        <v>1</v>
      </c>
      <c r="E1" t="s">
        <v>2</v>
      </c>
    </row>
    <row r="2" spans="1:5" ht="15">
      <c r="A2" t="s">
        <v>21</v>
      </c>
      <c r="B2">
        <f>TEXT(A2,"ddd")</f>
        <v>0</v>
      </c>
      <c r="C2">
        <v>4796465</v>
      </c>
      <c r="D2">
        <v>9713747</v>
      </c>
      <c r="E2">
        <v>2048255</v>
      </c>
    </row>
    <row r="3" spans="1:5" ht="12.75">
      <c r="A3" t="s">
        <v>22</v>
      </c>
      <c r="B3">
        <f>TEXT(A3,"ddd")</f>
        <v>0</v>
      </c>
      <c r="C3">
        <v>4800045</v>
      </c>
      <c r="D3">
        <v>9714941</v>
      </c>
      <c r="E3">
        <v>2049394</v>
      </c>
    </row>
    <row r="4" spans="1:5" ht="15">
      <c r="A4" t="s">
        <v>23</v>
      </c>
      <c r="B4">
        <f>TEXT(A4,"ddd")</f>
        <v>0</v>
      </c>
      <c r="C4">
        <v>4802499</v>
      </c>
      <c r="D4">
        <v>9716202</v>
      </c>
      <c r="E4">
        <v>2050832</v>
      </c>
    </row>
    <row r="5" spans="1:5" ht="15">
      <c r="A5" t="s">
        <v>24</v>
      </c>
      <c r="B5">
        <f>TEXT(A5,"ddd")</f>
        <v>0</v>
      </c>
      <c r="C5">
        <v>4804632</v>
      </c>
      <c r="D5">
        <v>9717452</v>
      </c>
      <c r="E5">
        <v>2053298</v>
      </c>
    </row>
    <row r="6" spans="1:5" ht="15">
      <c r="A6" t="s">
        <v>25</v>
      </c>
      <c r="B6">
        <f>TEXT(A6,"ddd")</f>
        <v>0</v>
      </c>
      <c r="C6">
        <v>4806939</v>
      </c>
      <c r="D6">
        <v>9719092</v>
      </c>
      <c r="E6">
        <v>2055571</v>
      </c>
    </row>
    <row r="7" spans="1:5" ht="15">
      <c r="A7" t="s">
        <v>26</v>
      </c>
      <c r="B7">
        <f>TEXT(A7,"ddd")</f>
        <v>0</v>
      </c>
      <c r="C7">
        <v>4810472</v>
      </c>
      <c r="D7">
        <v>9720305</v>
      </c>
      <c r="E7">
        <v>2057621</v>
      </c>
    </row>
    <row r="8" spans="1:5" ht="15">
      <c r="A8" t="s">
        <v>27</v>
      </c>
      <c r="B8">
        <f>TEXT(A8,"ddd")</f>
        <v>0</v>
      </c>
      <c r="C8">
        <v>4813146</v>
      </c>
      <c r="D8">
        <v>9721780</v>
      </c>
      <c r="E8">
        <v>2058642</v>
      </c>
    </row>
    <row r="9" spans="1:5" ht="15">
      <c r="A9" t="s">
        <v>28</v>
      </c>
      <c r="B9">
        <f>TEXT(A9,"ddd")</f>
        <v>0</v>
      </c>
      <c r="C9">
        <v>4816195</v>
      </c>
      <c r="D9">
        <v>9724248</v>
      </c>
      <c r="E9">
        <v>2062233</v>
      </c>
    </row>
    <row r="10" spans="1:5" ht="15">
      <c r="A10" t="s">
        <v>29</v>
      </c>
      <c r="B10">
        <f>TEXT(A10,"ddd")</f>
        <v>0</v>
      </c>
      <c r="C10">
        <v>4818838</v>
      </c>
      <c r="D10">
        <v>9725791</v>
      </c>
      <c r="E10">
        <v>2063526</v>
      </c>
    </row>
    <row r="11" spans="1:5" ht="15">
      <c r="A11" t="s">
        <v>30</v>
      </c>
      <c r="B11">
        <f>TEXT(A11,"ddd")</f>
        <v>0</v>
      </c>
      <c r="C11">
        <v>4821858</v>
      </c>
      <c r="D11">
        <v>9726788</v>
      </c>
      <c r="E11">
        <v>2064785</v>
      </c>
    </row>
    <row r="12" spans="1:5" ht="15">
      <c r="A12" t="s">
        <v>31</v>
      </c>
      <c r="B12">
        <f>TEXT(A12,"ddd")</f>
        <v>0</v>
      </c>
      <c r="C12">
        <v>4831395</v>
      </c>
      <c r="D12">
        <v>9766905</v>
      </c>
      <c r="E12">
        <v>2072860</v>
      </c>
    </row>
    <row r="13" spans="1:5" ht="15">
      <c r="A13" t="s">
        <v>32</v>
      </c>
      <c r="B13">
        <f>TEXT(A13,"ddd")</f>
        <v>0</v>
      </c>
      <c r="C13">
        <v>4835102</v>
      </c>
      <c r="D13">
        <v>9775189</v>
      </c>
      <c r="E13">
        <v>2075017</v>
      </c>
    </row>
    <row r="14" spans="1:5" ht="15">
      <c r="A14" t="s">
        <v>33</v>
      </c>
      <c r="B14">
        <f>TEXT(A14,"ddd")</f>
        <v>0</v>
      </c>
      <c r="C14">
        <v>4839782</v>
      </c>
      <c r="D14">
        <v>9782906</v>
      </c>
      <c r="E14">
        <v>2076535</v>
      </c>
    </row>
    <row r="15" spans="1:5" ht="15">
      <c r="A15" t="s">
        <v>34</v>
      </c>
      <c r="B15">
        <f>TEXT(A15,"ddd")</f>
        <v>0</v>
      </c>
      <c r="C15">
        <v>4844518</v>
      </c>
      <c r="D15">
        <v>9790252</v>
      </c>
      <c r="E15">
        <v>2077989</v>
      </c>
    </row>
    <row r="16" spans="1:5" ht="15">
      <c r="A16" t="s">
        <v>35</v>
      </c>
      <c r="B16">
        <f>TEXT(A16,"ddd")</f>
        <v>0</v>
      </c>
      <c r="C16">
        <v>4847981</v>
      </c>
      <c r="D16">
        <v>9797514</v>
      </c>
      <c r="E16">
        <v>2079531</v>
      </c>
    </row>
    <row r="17" spans="1:5" ht="15">
      <c r="A17" t="s">
        <v>36</v>
      </c>
      <c r="B17">
        <f>TEXT(A17,"ddd")</f>
        <v>0</v>
      </c>
      <c r="C17">
        <v>4852952</v>
      </c>
      <c r="D17">
        <v>9805028</v>
      </c>
      <c r="E17">
        <v>2081394</v>
      </c>
    </row>
    <row r="18" spans="1:5" ht="15">
      <c r="A18" t="s">
        <v>37</v>
      </c>
      <c r="B18">
        <f>TEXT(A18,"ddd")</f>
        <v>0</v>
      </c>
      <c r="C18">
        <v>4857843</v>
      </c>
      <c r="D18">
        <v>9811615</v>
      </c>
      <c r="E18">
        <v>2083097</v>
      </c>
    </row>
    <row r="19" spans="1:5" ht="15">
      <c r="A19" t="s">
        <v>38</v>
      </c>
      <c r="B19">
        <f>TEXT(A19,"ddd")</f>
        <v>0</v>
      </c>
      <c r="C19">
        <v>4863895</v>
      </c>
      <c r="D19">
        <v>9818165</v>
      </c>
      <c r="E19">
        <v>2084191</v>
      </c>
    </row>
    <row r="20" spans="1:5" ht="15">
      <c r="A20" t="s">
        <v>39</v>
      </c>
      <c r="B20">
        <f>TEXT(A20,"ddd")</f>
        <v>0</v>
      </c>
      <c r="C20">
        <v>4868422</v>
      </c>
      <c r="D20">
        <v>9824507</v>
      </c>
      <c r="E20">
        <v>2085219</v>
      </c>
    </row>
    <row r="21" spans="1:5" ht="15">
      <c r="A21" t="s">
        <v>40</v>
      </c>
      <c r="B21">
        <f>TEXT(A21,"ddd")</f>
        <v>0</v>
      </c>
      <c r="C21">
        <v>4871796</v>
      </c>
      <c r="D21">
        <v>9831050</v>
      </c>
      <c r="E21">
        <v>2086141</v>
      </c>
    </row>
    <row r="22" spans="1:5" ht="15">
      <c r="A22" t="s">
        <v>41</v>
      </c>
      <c r="B22">
        <f>TEXT(A22,"ddd")</f>
        <v>0</v>
      </c>
      <c r="C22">
        <v>4876101</v>
      </c>
      <c r="D22">
        <v>9837023</v>
      </c>
      <c r="E22">
        <v>2087015</v>
      </c>
    </row>
    <row r="23" spans="1:5" ht="15">
      <c r="A23" t="s">
        <v>42</v>
      </c>
      <c r="B23">
        <f>TEXT(A23,"ddd")</f>
        <v>0</v>
      </c>
      <c r="C23">
        <v>4879064</v>
      </c>
      <c r="D23">
        <v>9843379</v>
      </c>
      <c r="E23">
        <v>2088438</v>
      </c>
    </row>
    <row r="24" spans="1:5" ht="15">
      <c r="A24" t="s">
        <v>43</v>
      </c>
      <c r="B24">
        <f>TEXT(A24,"ddd")</f>
        <v>0</v>
      </c>
      <c r="C24">
        <v>4882438</v>
      </c>
      <c r="D24">
        <v>9849054</v>
      </c>
      <c r="E24">
        <v>2089522</v>
      </c>
    </row>
    <row r="25" spans="1:5" ht="15">
      <c r="A25" t="s">
        <v>44</v>
      </c>
      <c r="B25">
        <f>TEXT(A25,"ddd")</f>
        <v>0</v>
      </c>
      <c r="C25">
        <v>4885647</v>
      </c>
      <c r="D25">
        <v>9854920</v>
      </c>
      <c r="E25">
        <v>2090220</v>
      </c>
    </row>
    <row r="26" spans="1:5" ht="15">
      <c r="A26" t="s">
        <v>45</v>
      </c>
      <c r="B26">
        <f>TEXT(A26,"ddd")</f>
        <v>0</v>
      </c>
      <c r="C26">
        <v>4888255</v>
      </c>
      <c r="D26">
        <v>9859734</v>
      </c>
      <c r="E26">
        <v>2091166</v>
      </c>
    </row>
    <row r="27" spans="1:5" ht="15">
      <c r="A27" t="s">
        <v>46</v>
      </c>
      <c r="B27">
        <f>TEXT(A27,"ddd")</f>
        <v>0</v>
      </c>
      <c r="C27">
        <v>4890962</v>
      </c>
      <c r="D27">
        <v>9865061</v>
      </c>
      <c r="E27">
        <v>2092537</v>
      </c>
    </row>
    <row r="28" spans="1:5" ht="15">
      <c r="A28" t="s">
        <v>47</v>
      </c>
      <c r="B28">
        <f>TEXT(A28,"ddd")</f>
        <v>0</v>
      </c>
      <c r="C28">
        <v>4893679</v>
      </c>
      <c r="D28">
        <v>9871303</v>
      </c>
      <c r="E28">
        <v>2093816</v>
      </c>
    </row>
    <row r="29" spans="1:5" ht="15">
      <c r="A29" t="s">
        <v>48</v>
      </c>
      <c r="B29">
        <f>TEXT(A29,"ddd")</f>
        <v>0</v>
      </c>
      <c r="C29">
        <v>4895820</v>
      </c>
      <c r="D29">
        <v>9877608</v>
      </c>
      <c r="E29">
        <v>2096361</v>
      </c>
    </row>
    <row r="30" spans="1:5" ht="15">
      <c r="A30" t="s">
        <v>49</v>
      </c>
      <c r="B30">
        <f>TEXT(A30,"ddd")</f>
        <v>0</v>
      </c>
      <c r="C30">
        <v>4898149</v>
      </c>
      <c r="D30">
        <v>9883329</v>
      </c>
      <c r="E30">
        <v>2097097</v>
      </c>
    </row>
    <row r="31" spans="1:5" ht="12.75">
      <c r="A31" t="s">
        <v>50</v>
      </c>
      <c r="B31">
        <f>TEXT(A31,"ddd")</f>
        <v>0</v>
      </c>
      <c r="C31">
        <v>4903726</v>
      </c>
      <c r="D31">
        <v>9890311</v>
      </c>
      <c r="E31">
        <v>2098248</v>
      </c>
    </row>
    <row r="32" spans="1:5" ht="15">
      <c r="A32" t="s">
        <v>51</v>
      </c>
      <c r="B32">
        <f>TEXT(A32,"ddd")</f>
        <v>0</v>
      </c>
      <c r="C32">
        <v>4907216</v>
      </c>
      <c r="D32">
        <v>9896030</v>
      </c>
      <c r="E32">
        <v>2099370</v>
      </c>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xl/worksheets/sheet22.xml><?xml version="1.0" encoding="utf-8"?>
<worksheet xmlns="http://schemas.openxmlformats.org/spreadsheetml/2006/main" xmlns:r="http://schemas.openxmlformats.org/officeDocument/2006/relationships">
  <dimension ref="A1:I6"/>
  <sheetViews>
    <sheetView workbookViewId="0" topLeftCell="A1">
      <selection activeCell="A1" sqref="A1"/>
    </sheetView>
  </sheetViews>
  <sheetFormatPr defaultColWidth="9.140625" defaultRowHeight="15"/>
  <cols>
    <col min="1" max="9" width="9.140625" style="0" customWidth="1"/>
  </cols>
  <sheetData>
    <row r="1" spans="2:9" ht="15">
      <c r="B1" t="s">
        <v>219</v>
      </c>
      <c r="C1" t="s">
        <v>220</v>
      </c>
      <c r="D1" t="s">
        <v>221</v>
      </c>
      <c r="E1" t="s">
        <v>222</v>
      </c>
      <c r="F1" t="s">
        <v>223</v>
      </c>
      <c r="G1" t="s">
        <v>224</v>
      </c>
      <c r="H1" t="s">
        <v>225</v>
      </c>
      <c r="I1" t="s">
        <v>226</v>
      </c>
    </row>
    <row r="2" spans="1:9" ht="15">
      <c r="A2" t="s">
        <v>0</v>
      </c>
      <c r="B2">
        <v>2.16</v>
      </c>
      <c r="C2">
        <v>421290</v>
      </c>
      <c r="E2">
        <v>45</v>
      </c>
      <c r="F2">
        <v>103514</v>
      </c>
      <c r="G2">
        <v>0.97</v>
      </c>
      <c r="H2">
        <v>29</v>
      </c>
      <c r="I2">
        <v>5604063</v>
      </c>
    </row>
    <row r="3" spans="1:9" ht="15">
      <c r="A3" t="s">
        <v>1</v>
      </c>
      <c r="B3">
        <v>1.81</v>
      </c>
      <c r="C3">
        <v>719725</v>
      </c>
      <c r="E3">
        <v>45</v>
      </c>
      <c r="F3">
        <v>167754</v>
      </c>
      <c r="G3">
        <v>1.17</v>
      </c>
      <c r="H3">
        <v>35</v>
      </c>
      <c r="I3">
        <v>10186652</v>
      </c>
    </row>
    <row r="4" spans="1:9" ht="15">
      <c r="A4" t="s">
        <v>2</v>
      </c>
      <c r="B4">
        <v>2.38</v>
      </c>
      <c r="C4">
        <v>7506</v>
      </c>
      <c r="E4">
        <v>45</v>
      </c>
      <c r="F4">
        <v>54255</v>
      </c>
      <c r="G4">
        <v>0.47</v>
      </c>
      <c r="H4">
        <v>14</v>
      </c>
      <c r="I4">
        <v>2236147</v>
      </c>
    </row>
    <row r="5" spans="1:9" ht="15">
      <c r="A5" t="s">
        <v>227</v>
      </c>
      <c r="B5">
        <f>AVERAGE(B3:B4)</f>
        <v>0</v>
      </c>
      <c r="C5">
        <f>AVERAGE(C3:C4)</f>
        <v>0</v>
      </c>
      <c r="D5">
        <f>AVERAGE(D3:D4)</f>
        <v>0</v>
      </c>
      <c r="E5">
        <f>AVERAGE(E3:E4)</f>
        <v>0</v>
      </c>
      <c r="F5">
        <f>AVERAGE(F3:F4)</f>
        <v>0</v>
      </c>
      <c r="G5">
        <f>AVERAGE(G3:G4)</f>
        <v>0</v>
      </c>
      <c r="H5">
        <f>AVERAGE(H3:H4)</f>
        <v>0</v>
      </c>
      <c r="I5">
        <f>AVERAGE(I3:I4)</f>
        <v>0</v>
      </c>
    </row>
    <row r="6" spans="1:9" ht="15">
      <c r="A6" t="s">
        <v>228</v>
      </c>
      <c r="B6">
        <f>(B2-B5)</f>
        <v>0</v>
      </c>
      <c r="C6">
        <f>(C2-C5)</f>
        <v>0</v>
      </c>
      <c r="D6">
        <f>(D2-D5)</f>
        <v>0</v>
      </c>
      <c r="E6">
        <f>(E2-E5)</f>
        <v>0</v>
      </c>
      <c r="F6">
        <f>(F2-F5)</f>
        <v>0</v>
      </c>
      <c r="G6">
        <f>(G2-G5)</f>
        <v>0</v>
      </c>
      <c r="H6">
        <f>(H2-H5)</f>
        <v>0</v>
      </c>
      <c r="I6">
        <f>(I2-I5)</f>
        <v>0</v>
      </c>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D35"/>
  <sheetViews>
    <sheetView tabSelected="1" workbookViewId="0" topLeftCell="A1">
      <selection activeCell="A2" sqref="A2:A35"/>
    </sheetView>
  </sheetViews>
  <sheetFormatPr defaultColWidth="9.140625" defaultRowHeight="15"/>
  <cols>
    <col min="1" max="4" width="9.140625" style="0" customWidth="1"/>
  </cols>
  <sheetData>
    <row r="1" spans="2:4" ht="15">
      <c r="B1" t="s">
        <v>0</v>
      </c>
      <c r="C1" t="s">
        <v>1</v>
      </c>
      <c r="D1" t="s">
        <v>2</v>
      </c>
    </row>
    <row r="2" spans="1:4" ht="15">
      <c r="A2" s="2">
        <v>42396</v>
      </c>
      <c r="B2">
        <v>0</v>
      </c>
      <c r="C2">
        <v>0</v>
      </c>
      <c r="D2">
        <v>0</v>
      </c>
    </row>
    <row r="3" spans="1:4" ht="15">
      <c r="A3" s="2">
        <v>42397</v>
      </c>
      <c r="B3">
        <v>0</v>
      </c>
      <c r="C3">
        <v>0</v>
      </c>
      <c r="D3">
        <v>0</v>
      </c>
    </row>
    <row r="4" spans="1:4" ht="15">
      <c r="A4" s="2">
        <v>42398</v>
      </c>
      <c r="B4">
        <v>-14.96</v>
      </c>
      <c r="C4">
        <v>-61.96</v>
      </c>
      <c r="D4">
        <v>0</v>
      </c>
    </row>
    <row r="5" spans="1:4" ht="15">
      <c r="A5" s="2">
        <v>42399</v>
      </c>
      <c r="B5">
        <v>-100</v>
      </c>
      <c r="C5">
        <v>255.05</v>
      </c>
      <c r="D5">
        <v>-100</v>
      </c>
    </row>
    <row r="6" spans="1:4" ht="15">
      <c r="A6" s="2">
        <v>42400</v>
      </c>
      <c r="B6">
        <v>0</v>
      </c>
      <c r="C6">
        <v>-100</v>
      </c>
      <c r="D6">
        <v>0</v>
      </c>
    </row>
    <row r="7" spans="1:4" ht="15">
      <c r="A7" s="2">
        <v>42401</v>
      </c>
      <c r="B7">
        <v>-52.82</v>
      </c>
      <c r="C7">
        <v>0</v>
      </c>
      <c r="D7">
        <v>0</v>
      </c>
    </row>
    <row r="8" spans="1:4" ht="15">
      <c r="A8" s="2">
        <v>42402</v>
      </c>
      <c r="B8">
        <v>-22.25</v>
      </c>
      <c r="C8">
        <v>-100</v>
      </c>
      <c r="D8">
        <v>-47.73</v>
      </c>
    </row>
    <row r="9" spans="1:4" ht="15">
      <c r="A9" s="2">
        <v>42403</v>
      </c>
      <c r="B9">
        <v>-30.85</v>
      </c>
      <c r="C9">
        <v>0</v>
      </c>
      <c r="D9">
        <v>-100</v>
      </c>
    </row>
    <row r="10" spans="1:4" ht="15">
      <c r="A10" s="2">
        <v>42404</v>
      </c>
      <c r="B10">
        <v>3.61</v>
      </c>
      <c r="C10">
        <v>-100</v>
      </c>
      <c r="D10">
        <v>0</v>
      </c>
    </row>
    <row r="11" spans="1:4" ht="15">
      <c r="A11" s="2">
        <v>42405</v>
      </c>
      <c r="B11">
        <v>-51.55</v>
      </c>
      <c r="C11">
        <v>0</v>
      </c>
      <c r="D11">
        <v>-100</v>
      </c>
    </row>
    <row r="12" spans="1:4" ht="15">
      <c r="A12" s="2">
        <v>42406</v>
      </c>
      <c r="B12">
        <v>-100</v>
      </c>
      <c r="C12">
        <v>-79</v>
      </c>
      <c r="D12">
        <v>0</v>
      </c>
    </row>
    <row r="13" spans="1:4" ht="15">
      <c r="A13" s="2">
        <v>42407</v>
      </c>
      <c r="B13">
        <v>0</v>
      </c>
      <c r="C13">
        <v>-100</v>
      </c>
      <c r="D13">
        <v>0</v>
      </c>
    </row>
    <row r="14" spans="1:4" ht="15">
      <c r="A14" s="2">
        <v>42408</v>
      </c>
      <c r="B14">
        <v>-30.9</v>
      </c>
      <c r="C14">
        <v>0</v>
      </c>
      <c r="D14">
        <v>0</v>
      </c>
    </row>
    <row r="15" spans="1:4" ht="15">
      <c r="A15" s="2">
        <v>42409</v>
      </c>
      <c r="B15">
        <v>-23.1</v>
      </c>
      <c r="C15">
        <v>-88.36</v>
      </c>
      <c r="D15">
        <v>-76.55</v>
      </c>
    </row>
    <row r="16" spans="1:4" ht="15">
      <c r="A16" s="2">
        <v>42410</v>
      </c>
      <c r="B16">
        <v>-81.26</v>
      </c>
      <c r="C16">
        <v>753.53</v>
      </c>
      <c r="D16">
        <v>-100</v>
      </c>
    </row>
    <row r="17" spans="1:4" ht="15">
      <c r="A17" s="2">
        <v>42411</v>
      </c>
      <c r="B17">
        <v>1154.76</v>
      </c>
      <c r="C17">
        <v>-90.38</v>
      </c>
      <c r="D17">
        <v>0</v>
      </c>
    </row>
    <row r="18" spans="1:4" ht="15">
      <c r="A18" s="2">
        <v>42412</v>
      </c>
      <c r="B18">
        <v>-96.94</v>
      </c>
      <c r="C18">
        <v>903.56</v>
      </c>
      <c r="D18">
        <v>57.6</v>
      </c>
    </row>
    <row r="19" spans="1:4" ht="15">
      <c r="A19" s="2">
        <v>42413</v>
      </c>
      <c r="B19">
        <v>-100</v>
      </c>
      <c r="C19">
        <v>-85.22</v>
      </c>
      <c r="D19">
        <v>-100</v>
      </c>
    </row>
    <row r="20" spans="1:4" ht="15">
      <c r="A20" s="2">
        <v>42414</v>
      </c>
      <c r="B20">
        <v>0</v>
      </c>
      <c r="C20">
        <v>-39.8</v>
      </c>
      <c r="D20">
        <v>0</v>
      </c>
    </row>
    <row r="21" spans="1:4" ht="15">
      <c r="A21" s="2">
        <v>42415</v>
      </c>
      <c r="B21">
        <v>-53.63</v>
      </c>
      <c r="C21">
        <v>3117.3</v>
      </c>
      <c r="D21">
        <v>0</v>
      </c>
    </row>
    <row r="22" spans="1:4" ht="15">
      <c r="A22" s="2">
        <v>42416</v>
      </c>
      <c r="B22">
        <v>-77.62</v>
      </c>
      <c r="C22">
        <v>-95.13</v>
      </c>
      <c r="D22">
        <v>346.42</v>
      </c>
    </row>
    <row r="23" spans="1:4" ht="15">
      <c r="A23" s="2">
        <v>42417</v>
      </c>
      <c r="B23">
        <v>-100</v>
      </c>
      <c r="C23">
        <v>386.67</v>
      </c>
      <c r="D23">
        <v>-100</v>
      </c>
    </row>
    <row r="24" spans="1:4" ht="15">
      <c r="A24" s="2">
        <v>42418</v>
      </c>
      <c r="B24">
        <v>0</v>
      </c>
      <c r="C24">
        <v>-95.89</v>
      </c>
      <c r="D24">
        <v>0</v>
      </c>
    </row>
    <row r="25" spans="1:4" ht="15">
      <c r="A25" s="2">
        <v>42419</v>
      </c>
      <c r="B25">
        <v>-41.18</v>
      </c>
      <c r="C25">
        <v>256.25</v>
      </c>
      <c r="D25">
        <v>-100</v>
      </c>
    </row>
    <row r="26" spans="1:4" ht="15">
      <c r="A26" s="2">
        <v>42420</v>
      </c>
      <c r="B26">
        <v>369.11</v>
      </c>
      <c r="C26">
        <v>2510.46</v>
      </c>
      <c r="D26">
        <v>0</v>
      </c>
    </row>
    <row r="27" spans="1:4" ht="15">
      <c r="A27" s="2">
        <v>42421</v>
      </c>
      <c r="B27">
        <v>113.27</v>
      </c>
      <c r="C27">
        <v>-99.26</v>
      </c>
      <c r="D27">
        <v>0</v>
      </c>
    </row>
    <row r="28" spans="1:4" ht="15">
      <c r="A28" s="2">
        <v>42422</v>
      </c>
      <c r="B28">
        <v>0.69</v>
      </c>
      <c r="C28">
        <v>1560.8</v>
      </c>
      <c r="D28">
        <v>0</v>
      </c>
    </row>
    <row r="29" spans="1:4" ht="15">
      <c r="A29" s="2">
        <v>42423</v>
      </c>
      <c r="B29">
        <v>-44.59</v>
      </c>
      <c r="C29">
        <v>-84.96</v>
      </c>
      <c r="D29">
        <v>-100</v>
      </c>
    </row>
    <row r="30" spans="1:4" ht="15">
      <c r="A30" s="2">
        <v>42424</v>
      </c>
      <c r="B30">
        <v>226.07</v>
      </c>
      <c r="C30">
        <v>2168.1</v>
      </c>
      <c r="D30">
        <v>0</v>
      </c>
    </row>
    <row r="31" spans="1:4" ht="15">
      <c r="A31" s="2">
        <v>42425</v>
      </c>
      <c r="B31">
        <v>-94.32</v>
      </c>
      <c r="C31">
        <v>-100</v>
      </c>
      <c r="D31">
        <v>-100</v>
      </c>
    </row>
    <row r="32" spans="1:4" ht="15">
      <c r="A32" s="2">
        <v>42426</v>
      </c>
      <c r="B32">
        <v>110.96</v>
      </c>
      <c r="C32">
        <v>0</v>
      </c>
      <c r="D32">
        <v>0</v>
      </c>
    </row>
    <row r="33" spans="1:4" ht="15">
      <c r="A33" s="2">
        <v>42427</v>
      </c>
      <c r="B33">
        <v>-100</v>
      </c>
      <c r="C33">
        <v>-100</v>
      </c>
      <c r="D33">
        <v>-100</v>
      </c>
    </row>
    <row r="34" spans="1:4" ht="15">
      <c r="A34" s="2">
        <v>42428</v>
      </c>
      <c r="B34">
        <v>0</v>
      </c>
      <c r="C34">
        <v>0</v>
      </c>
      <c r="D34">
        <v>0</v>
      </c>
    </row>
    <row r="35" ht="15">
      <c r="A35" s="2"/>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E35"/>
  <sheetViews>
    <sheetView workbookViewId="0" topLeftCell="A1">
      <selection activeCell="A2" sqref="A2:A35"/>
    </sheetView>
  </sheetViews>
  <sheetFormatPr defaultColWidth="9.140625" defaultRowHeight="15"/>
  <cols>
    <col min="1" max="5" width="9.140625" style="0" customWidth="1"/>
  </cols>
  <sheetData>
    <row r="1" spans="2:5" ht="15">
      <c r="B1" t="s">
        <v>14</v>
      </c>
      <c r="C1" t="s">
        <v>0</v>
      </c>
      <c r="D1" t="s">
        <v>1</v>
      </c>
      <c r="E1" t="s">
        <v>2</v>
      </c>
    </row>
    <row r="2" spans="1:5" ht="15">
      <c r="A2" s="2">
        <v>42396</v>
      </c>
      <c r="B2">
        <f>TEXT(A2,"ddd")</f>
        <v>0</v>
      </c>
      <c r="C2">
        <v>0</v>
      </c>
      <c r="D2">
        <v>0</v>
      </c>
      <c r="E2">
        <v>0</v>
      </c>
    </row>
    <row r="3" spans="1:5" ht="15">
      <c r="A3" s="2">
        <v>42397</v>
      </c>
      <c r="B3">
        <f>TEXT(A3,"ddd")</f>
        <v>0</v>
      </c>
      <c r="C3">
        <v>7781</v>
      </c>
      <c r="D3">
        <v>78434</v>
      </c>
      <c r="E3">
        <v>0</v>
      </c>
    </row>
    <row r="4" spans="1:5" ht="15">
      <c r="A4" s="2">
        <v>42398</v>
      </c>
      <c r="B4">
        <f>TEXT(A4,"ddd")</f>
        <v>0</v>
      </c>
      <c r="C4">
        <v>6617</v>
      </c>
      <c r="D4">
        <v>29840</v>
      </c>
      <c r="E4">
        <v>328</v>
      </c>
    </row>
    <row r="5" spans="1:5" ht="15">
      <c r="A5" s="2">
        <v>42399</v>
      </c>
      <c r="B5">
        <f>TEXT(A5,"ddd")</f>
        <v>0</v>
      </c>
      <c r="C5">
        <v>0</v>
      </c>
      <c r="D5">
        <v>105947</v>
      </c>
      <c r="E5">
        <v>0</v>
      </c>
    </row>
    <row r="6" spans="1:5" ht="15">
      <c r="A6" s="2">
        <v>42400</v>
      </c>
      <c r="B6">
        <f>TEXT(A6,"ddd")</f>
        <v>0</v>
      </c>
      <c r="C6">
        <v>60422</v>
      </c>
      <c r="D6">
        <v>0</v>
      </c>
      <c r="E6">
        <v>0</v>
      </c>
    </row>
    <row r="7" spans="1:5" ht="15">
      <c r="A7" s="2">
        <v>42401</v>
      </c>
      <c r="B7">
        <f>TEXT(A7,"ddd")</f>
        <v>0</v>
      </c>
      <c r="C7">
        <v>28509</v>
      </c>
      <c r="D7">
        <v>75304</v>
      </c>
      <c r="E7">
        <v>419</v>
      </c>
    </row>
    <row r="8" spans="1:5" ht="15">
      <c r="A8" s="2">
        <v>42402</v>
      </c>
      <c r="B8">
        <f>TEXT(A8,"ddd")</f>
        <v>0</v>
      </c>
      <c r="C8">
        <v>22165</v>
      </c>
      <c r="D8">
        <v>0</v>
      </c>
      <c r="E8">
        <v>219</v>
      </c>
    </row>
    <row r="9" spans="1:5" ht="15">
      <c r="A9" s="2">
        <v>42403</v>
      </c>
      <c r="B9">
        <f>TEXT(A9,"ddd")</f>
        <v>0</v>
      </c>
      <c r="C9">
        <v>15326</v>
      </c>
      <c r="D9">
        <v>7051</v>
      </c>
      <c r="E9">
        <v>0</v>
      </c>
    </row>
    <row r="10" spans="1:5" ht="15">
      <c r="A10" s="2">
        <v>42404</v>
      </c>
      <c r="B10">
        <f>TEXT(A10,"ddd")</f>
        <v>0</v>
      </c>
      <c r="C10">
        <v>15879</v>
      </c>
      <c r="D10">
        <v>0</v>
      </c>
      <c r="E10">
        <v>283</v>
      </c>
    </row>
    <row r="11" spans="1:5" ht="15">
      <c r="A11" s="2">
        <v>42405</v>
      </c>
      <c r="B11">
        <f>TEXT(A11,"ddd")</f>
        <v>0</v>
      </c>
      <c r="C11">
        <v>7694</v>
      </c>
      <c r="D11">
        <v>40901</v>
      </c>
      <c r="E11">
        <v>0</v>
      </c>
    </row>
    <row r="12" spans="1:5" ht="15">
      <c r="A12" s="2">
        <v>42406</v>
      </c>
      <c r="B12">
        <f>TEXT(A12,"ddd")</f>
        <v>0</v>
      </c>
      <c r="C12">
        <v>0</v>
      </c>
      <c r="D12">
        <v>8590</v>
      </c>
      <c r="E12">
        <v>0</v>
      </c>
    </row>
    <row r="13" spans="1:5" ht="15">
      <c r="A13" s="2">
        <v>42407</v>
      </c>
      <c r="B13">
        <f>TEXT(A13,"ddd")</f>
        <v>0</v>
      </c>
      <c r="C13">
        <v>29308</v>
      </c>
      <c r="D13">
        <v>0</v>
      </c>
      <c r="E13">
        <v>0</v>
      </c>
    </row>
    <row r="14" spans="1:5" ht="15">
      <c r="A14" s="2">
        <v>42408</v>
      </c>
      <c r="B14">
        <f>TEXT(A14,"ddd")</f>
        <v>0</v>
      </c>
      <c r="C14">
        <v>20251</v>
      </c>
      <c r="D14">
        <v>34042</v>
      </c>
      <c r="E14">
        <v>1083</v>
      </c>
    </row>
    <row r="15" spans="1:5" ht="15">
      <c r="A15" s="2">
        <v>42409</v>
      </c>
      <c r="B15">
        <f>TEXT(A15,"ddd")</f>
        <v>0</v>
      </c>
      <c r="C15">
        <v>15573</v>
      </c>
      <c r="D15">
        <v>3964</v>
      </c>
      <c r="E15">
        <v>254</v>
      </c>
    </row>
    <row r="16" spans="1:5" ht="15">
      <c r="A16" s="2">
        <v>42410</v>
      </c>
      <c r="B16">
        <f>TEXT(A16,"ddd")</f>
        <v>0</v>
      </c>
      <c r="C16">
        <v>2918</v>
      </c>
      <c r="D16">
        <v>33834</v>
      </c>
      <c r="E16">
        <v>0</v>
      </c>
    </row>
    <row r="17" spans="1:5" ht="15">
      <c r="A17" s="2">
        <v>42411</v>
      </c>
      <c r="B17">
        <f>TEXT(A17,"ddd")</f>
        <v>0</v>
      </c>
      <c r="C17">
        <v>36614</v>
      </c>
      <c r="D17">
        <v>3256</v>
      </c>
      <c r="E17">
        <v>599</v>
      </c>
    </row>
    <row r="18" spans="1:5" ht="15">
      <c r="A18" s="2">
        <v>42412</v>
      </c>
      <c r="B18">
        <f>TEXT(A18,"ddd")</f>
        <v>0</v>
      </c>
      <c r="C18">
        <v>1122</v>
      </c>
      <c r="D18">
        <v>32676</v>
      </c>
      <c r="E18">
        <v>944</v>
      </c>
    </row>
    <row r="19" spans="1:5" ht="15">
      <c r="A19" s="2">
        <v>42413</v>
      </c>
      <c r="B19">
        <f>TEXT(A19,"ddd")</f>
        <v>0</v>
      </c>
      <c r="C19">
        <v>0</v>
      </c>
      <c r="D19">
        <v>4829</v>
      </c>
      <c r="E19">
        <v>0</v>
      </c>
    </row>
    <row r="20" spans="1:5" ht="15">
      <c r="A20" s="2">
        <v>42414</v>
      </c>
      <c r="B20">
        <f>TEXT(A20,"ddd")</f>
        <v>0</v>
      </c>
      <c r="C20">
        <v>24304</v>
      </c>
      <c r="D20">
        <v>2907</v>
      </c>
      <c r="E20">
        <v>0</v>
      </c>
    </row>
    <row r="21" spans="1:5" ht="15">
      <c r="A21" s="2">
        <v>42415</v>
      </c>
      <c r="B21">
        <f>TEXT(A21,"ddd")</f>
        <v>0</v>
      </c>
      <c r="C21">
        <v>11270</v>
      </c>
      <c r="D21">
        <v>93527</v>
      </c>
      <c r="E21">
        <v>265</v>
      </c>
    </row>
    <row r="22" spans="1:5" ht="15">
      <c r="A22" s="2">
        <v>42416</v>
      </c>
      <c r="B22">
        <f>TEXT(A22,"ddd")</f>
        <v>0</v>
      </c>
      <c r="C22">
        <v>2522</v>
      </c>
      <c r="D22">
        <v>4554</v>
      </c>
      <c r="E22">
        <v>1183</v>
      </c>
    </row>
    <row r="23" spans="1:5" ht="15">
      <c r="A23" s="2">
        <v>42417</v>
      </c>
      <c r="B23">
        <f>TEXT(A23,"ddd")</f>
        <v>0</v>
      </c>
      <c r="C23">
        <v>0</v>
      </c>
      <c r="D23">
        <v>22163</v>
      </c>
      <c r="E23">
        <v>0</v>
      </c>
    </row>
    <row r="24" spans="1:5" ht="15">
      <c r="A24" s="2">
        <v>42418</v>
      </c>
      <c r="B24">
        <f>TEXT(A24,"ddd")</f>
        <v>0</v>
      </c>
      <c r="C24">
        <v>3528</v>
      </c>
      <c r="D24">
        <v>912</v>
      </c>
      <c r="E24">
        <v>857</v>
      </c>
    </row>
    <row r="25" spans="1:5" ht="15">
      <c r="A25" s="2">
        <v>42419</v>
      </c>
      <c r="B25">
        <f>TEXT(A25,"ddd")</f>
        <v>0</v>
      </c>
      <c r="C25">
        <v>2075</v>
      </c>
      <c r="D25">
        <v>3249</v>
      </c>
      <c r="E25">
        <v>0</v>
      </c>
    </row>
    <row r="26" spans="1:5" ht="15">
      <c r="A26" s="2">
        <v>42420</v>
      </c>
      <c r="B26">
        <f>TEXT(A26,"ddd")</f>
        <v>0</v>
      </c>
      <c r="C26">
        <v>9734</v>
      </c>
      <c r="D26">
        <v>84814</v>
      </c>
      <c r="E26">
        <v>0</v>
      </c>
    </row>
    <row r="27" spans="1:5" ht="15">
      <c r="A27" s="2">
        <v>42421</v>
      </c>
      <c r="B27">
        <f>TEXT(A27,"ddd")</f>
        <v>0</v>
      </c>
      <c r="C27">
        <v>20760</v>
      </c>
      <c r="D27">
        <v>625</v>
      </c>
      <c r="E27">
        <v>0</v>
      </c>
    </row>
    <row r="28" spans="1:5" ht="15">
      <c r="A28" s="2">
        <v>42422</v>
      </c>
      <c r="B28">
        <f>TEXT(A28,"ddd")</f>
        <v>0</v>
      </c>
      <c r="C28">
        <v>20904</v>
      </c>
      <c r="D28">
        <v>10380</v>
      </c>
      <c r="E28">
        <v>360</v>
      </c>
    </row>
    <row r="29" spans="1:5" ht="15">
      <c r="A29" s="2">
        <v>42423</v>
      </c>
      <c r="B29">
        <f>TEXT(A29,"ddd")</f>
        <v>0</v>
      </c>
      <c r="C29">
        <v>11582</v>
      </c>
      <c r="D29">
        <v>1561</v>
      </c>
      <c r="E29">
        <v>0</v>
      </c>
    </row>
    <row r="30" spans="1:5" ht="15">
      <c r="A30" s="2">
        <v>42424</v>
      </c>
      <c r="B30">
        <f>TEXT(A30,"ddd")</f>
        <v>0</v>
      </c>
      <c r="C30">
        <v>37765</v>
      </c>
      <c r="D30">
        <v>35405</v>
      </c>
      <c r="E30">
        <v>437</v>
      </c>
    </row>
    <row r="31" spans="1:5" ht="15">
      <c r="A31" s="2">
        <v>42425</v>
      </c>
      <c r="B31">
        <f>TEXT(A31,"ddd")</f>
        <v>0</v>
      </c>
      <c r="C31">
        <v>2144</v>
      </c>
      <c r="D31">
        <v>0</v>
      </c>
      <c r="E31">
        <v>0</v>
      </c>
    </row>
    <row r="32" spans="1:5" ht="15">
      <c r="A32" s="2">
        <v>42426</v>
      </c>
      <c r="B32">
        <f>TEXT(A32,"ddd")</f>
        <v>0</v>
      </c>
      <c r="C32">
        <v>4523</v>
      </c>
      <c r="D32">
        <v>960</v>
      </c>
      <c r="E32">
        <v>275</v>
      </c>
    </row>
    <row r="33" spans="1:5" ht="15">
      <c r="A33" s="2">
        <v>42427</v>
      </c>
      <c r="B33">
        <f>TEXT(A33,"ddd")</f>
        <v>0</v>
      </c>
      <c r="C33">
        <v>0</v>
      </c>
      <c r="D33">
        <v>0</v>
      </c>
      <c r="E33">
        <v>0</v>
      </c>
    </row>
    <row r="34" spans="1:5" ht="15">
      <c r="A34" s="2">
        <v>42428</v>
      </c>
      <c r="B34">
        <f>TEXT(A34,"ddd")</f>
        <v>0</v>
      </c>
      <c r="C34">
        <v>0</v>
      </c>
      <c r="D34">
        <v>0</v>
      </c>
      <c r="E34">
        <v>0</v>
      </c>
    </row>
    <row r="35" ht="15">
      <c r="A35" s="2"/>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2:E34"/>
  <sheetViews>
    <sheetView workbookViewId="0" topLeftCell="A1">
      <selection activeCell="A34" sqref="A34"/>
    </sheetView>
  </sheetViews>
  <sheetFormatPr defaultColWidth="9.140625" defaultRowHeight="15"/>
  <cols>
    <col min="1" max="5" width="9.140625" style="0" customWidth="1"/>
  </cols>
  <sheetData>
    <row r="2" spans="1:5" ht="15">
      <c r="A2" s="1">
        <v>42396</v>
      </c>
      <c r="B2">
        <f>TEXT(A2,"ddd")</f>
        <v>0</v>
      </c>
      <c r="C2">
        <v>0</v>
      </c>
      <c r="D2">
        <v>0</v>
      </c>
      <c r="E2">
        <v>0</v>
      </c>
    </row>
    <row r="3" spans="1:5" ht="15">
      <c r="A3" s="1">
        <v>42397</v>
      </c>
      <c r="B3">
        <f>TEXT(A3,"ddd")</f>
        <v>0</v>
      </c>
      <c r="C3">
        <v>7781</v>
      </c>
      <c r="D3">
        <v>78434</v>
      </c>
      <c r="E3">
        <v>0</v>
      </c>
    </row>
    <row r="4" spans="1:5" ht="15">
      <c r="A4" s="1">
        <v>42398</v>
      </c>
      <c r="B4">
        <f>TEXT(A4,"ddd")</f>
        <v>0</v>
      </c>
      <c r="C4">
        <v>14398</v>
      </c>
      <c r="D4">
        <v>108274</v>
      </c>
      <c r="E4">
        <v>328</v>
      </c>
    </row>
    <row r="5" spans="1:5" ht="15">
      <c r="A5" s="1">
        <v>42399</v>
      </c>
      <c r="B5">
        <f>TEXT(A5,"ddd")</f>
        <v>0</v>
      </c>
      <c r="C5">
        <v>14398</v>
      </c>
      <c r="D5">
        <v>214221</v>
      </c>
      <c r="E5">
        <v>328</v>
      </c>
    </row>
    <row r="6" spans="1:5" ht="15">
      <c r="A6" s="1">
        <v>42400</v>
      </c>
      <c r="B6">
        <f>TEXT(A6,"ddd")</f>
        <v>0</v>
      </c>
      <c r="C6">
        <v>74820</v>
      </c>
      <c r="D6">
        <v>214221</v>
      </c>
      <c r="E6">
        <v>328</v>
      </c>
    </row>
    <row r="7" spans="1:5" ht="15">
      <c r="A7" s="1">
        <v>42401</v>
      </c>
      <c r="B7">
        <f>TEXT(A7,"ddd")</f>
        <v>0</v>
      </c>
      <c r="C7">
        <v>103329</v>
      </c>
      <c r="D7">
        <v>289525</v>
      </c>
      <c r="E7">
        <v>747</v>
      </c>
    </row>
    <row r="8" spans="1:5" ht="15">
      <c r="A8" s="1">
        <v>42402</v>
      </c>
      <c r="B8">
        <f>TEXT(A8,"ddd")</f>
        <v>0</v>
      </c>
      <c r="C8">
        <v>125494</v>
      </c>
      <c r="D8">
        <v>289525</v>
      </c>
      <c r="E8">
        <v>966</v>
      </c>
    </row>
    <row r="9" spans="1:5" ht="15">
      <c r="A9" s="1">
        <v>42403</v>
      </c>
      <c r="B9">
        <f>TEXT(A9,"ddd")</f>
        <v>0</v>
      </c>
      <c r="C9">
        <v>140820</v>
      </c>
      <c r="D9">
        <v>296576</v>
      </c>
      <c r="E9">
        <v>966</v>
      </c>
    </row>
    <row r="10" spans="1:5" ht="15">
      <c r="A10" s="1">
        <v>42404</v>
      </c>
      <c r="B10">
        <f>TEXT(A10,"ddd")</f>
        <v>0</v>
      </c>
      <c r="C10">
        <v>156699</v>
      </c>
      <c r="D10">
        <v>296576</v>
      </c>
      <c r="E10">
        <v>1249</v>
      </c>
    </row>
    <row r="11" spans="1:5" ht="15">
      <c r="A11" s="1">
        <v>42405</v>
      </c>
      <c r="B11">
        <f>TEXT(A11,"ddd")</f>
        <v>0</v>
      </c>
      <c r="C11">
        <v>164393</v>
      </c>
      <c r="D11">
        <v>337477</v>
      </c>
      <c r="E11">
        <v>1249</v>
      </c>
    </row>
    <row r="12" spans="1:5" ht="15">
      <c r="A12" s="1">
        <v>42406</v>
      </c>
      <c r="B12">
        <f>TEXT(A12,"ddd")</f>
        <v>0</v>
      </c>
      <c r="C12">
        <v>164393</v>
      </c>
      <c r="D12">
        <v>346067</v>
      </c>
      <c r="E12">
        <v>1249</v>
      </c>
    </row>
    <row r="13" spans="1:5" ht="15">
      <c r="A13" s="1">
        <v>42407</v>
      </c>
      <c r="B13">
        <f>TEXT(A13,"ddd")</f>
        <v>0</v>
      </c>
      <c r="C13">
        <v>193701</v>
      </c>
      <c r="D13">
        <v>346067</v>
      </c>
      <c r="E13">
        <v>1249</v>
      </c>
    </row>
    <row r="14" spans="1:5" ht="15">
      <c r="A14" s="1">
        <v>42408</v>
      </c>
      <c r="B14">
        <f>TEXT(A14,"ddd")</f>
        <v>0</v>
      </c>
      <c r="C14">
        <v>213952</v>
      </c>
      <c r="D14">
        <v>380109</v>
      </c>
      <c r="E14">
        <v>2332</v>
      </c>
    </row>
    <row r="15" spans="1:5" ht="15">
      <c r="A15" s="1">
        <v>42409</v>
      </c>
      <c r="B15">
        <f>TEXT(A15,"ddd")</f>
        <v>0</v>
      </c>
      <c r="C15">
        <v>229525</v>
      </c>
      <c r="D15">
        <v>384073</v>
      </c>
      <c r="E15">
        <v>2586</v>
      </c>
    </row>
    <row r="16" spans="1:5" ht="15">
      <c r="A16" s="1">
        <v>42410</v>
      </c>
      <c r="B16">
        <f>TEXT(A16,"ddd")</f>
        <v>0</v>
      </c>
      <c r="C16">
        <v>232443</v>
      </c>
      <c r="D16">
        <v>417907</v>
      </c>
      <c r="E16">
        <v>2586</v>
      </c>
    </row>
    <row r="17" spans="1:5" ht="15">
      <c r="A17" s="1">
        <v>42411</v>
      </c>
      <c r="B17">
        <f>TEXT(A17,"ddd")</f>
        <v>0</v>
      </c>
      <c r="C17">
        <v>269057</v>
      </c>
      <c r="D17">
        <v>421163</v>
      </c>
      <c r="E17">
        <v>3185</v>
      </c>
    </row>
    <row r="18" spans="1:5" ht="15">
      <c r="A18" s="1">
        <v>42412</v>
      </c>
      <c r="B18">
        <f>TEXT(A18,"ddd")</f>
        <v>0</v>
      </c>
      <c r="C18">
        <v>270179</v>
      </c>
      <c r="D18">
        <v>453839</v>
      </c>
      <c r="E18">
        <v>4129</v>
      </c>
    </row>
    <row r="19" spans="1:5" ht="15">
      <c r="A19" s="1">
        <v>42413</v>
      </c>
      <c r="B19">
        <f>TEXT(A19,"ddd")</f>
        <v>0</v>
      </c>
      <c r="C19">
        <v>270179</v>
      </c>
      <c r="D19">
        <v>458668</v>
      </c>
      <c r="E19">
        <v>4129</v>
      </c>
    </row>
    <row r="20" spans="1:5" ht="15">
      <c r="A20" s="1">
        <v>42414</v>
      </c>
      <c r="B20">
        <f>TEXT(A20,"ddd")</f>
        <v>0</v>
      </c>
      <c r="C20">
        <v>294483</v>
      </c>
      <c r="D20">
        <v>461575</v>
      </c>
      <c r="E20">
        <v>4129</v>
      </c>
    </row>
    <row r="21" spans="1:5" ht="15">
      <c r="A21" s="1">
        <v>42415</v>
      </c>
      <c r="B21">
        <f>TEXT(A21,"ddd")</f>
        <v>0</v>
      </c>
      <c r="C21">
        <v>305753</v>
      </c>
      <c r="D21">
        <v>555102</v>
      </c>
      <c r="E21">
        <v>4394</v>
      </c>
    </row>
    <row r="22" spans="1:5" ht="15">
      <c r="A22" s="1">
        <v>42416</v>
      </c>
      <c r="B22">
        <f>TEXT(A22,"ddd")</f>
        <v>0</v>
      </c>
      <c r="C22">
        <v>308275</v>
      </c>
      <c r="D22">
        <v>559656</v>
      </c>
      <c r="E22">
        <v>5577</v>
      </c>
    </row>
    <row r="23" spans="1:5" ht="15">
      <c r="A23" s="1">
        <v>42417</v>
      </c>
      <c r="B23">
        <f>TEXT(A23,"ddd")</f>
        <v>0</v>
      </c>
      <c r="C23">
        <v>308275</v>
      </c>
      <c r="D23">
        <v>581819</v>
      </c>
      <c r="E23">
        <v>5577</v>
      </c>
    </row>
    <row r="24" spans="1:5" ht="15">
      <c r="A24" s="1">
        <v>42418</v>
      </c>
      <c r="B24">
        <f>TEXT(A24,"ddd")</f>
        <v>0</v>
      </c>
      <c r="C24">
        <v>311803</v>
      </c>
      <c r="D24">
        <v>582731</v>
      </c>
      <c r="E24">
        <v>6434</v>
      </c>
    </row>
    <row r="25" spans="1:5" ht="15">
      <c r="A25" s="1">
        <v>42419</v>
      </c>
      <c r="B25">
        <f>TEXT(A25,"ddd")</f>
        <v>0</v>
      </c>
      <c r="C25">
        <v>313878</v>
      </c>
      <c r="D25">
        <v>585980</v>
      </c>
      <c r="E25">
        <v>6434</v>
      </c>
    </row>
    <row r="26" spans="1:5" ht="15">
      <c r="A26" s="1">
        <v>42420</v>
      </c>
      <c r="B26">
        <f>TEXT(A26,"ddd")</f>
        <v>0</v>
      </c>
      <c r="C26">
        <v>323612</v>
      </c>
      <c r="D26">
        <v>670794</v>
      </c>
      <c r="E26">
        <v>6434</v>
      </c>
    </row>
    <row r="27" spans="1:5" ht="15">
      <c r="A27" s="1">
        <v>42421</v>
      </c>
      <c r="B27">
        <f>TEXT(A27,"ddd")</f>
        <v>0</v>
      </c>
      <c r="C27">
        <v>344372</v>
      </c>
      <c r="D27">
        <v>671419</v>
      </c>
      <c r="E27">
        <v>6434</v>
      </c>
    </row>
    <row r="28" spans="1:5" ht="15">
      <c r="A28" s="1">
        <v>42422</v>
      </c>
      <c r="B28">
        <f>TEXT(A28,"ddd")</f>
        <v>0</v>
      </c>
      <c r="C28">
        <v>365276</v>
      </c>
      <c r="D28">
        <v>681799</v>
      </c>
      <c r="E28">
        <v>6794</v>
      </c>
    </row>
    <row r="29" spans="1:5" ht="15">
      <c r="A29" s="1">
        <v>42423</v>
      </c>
      <c r="B29">
        <f>TEXT(A29,"ddd")</f>
        <v>0</v>
      </c>
      <c r="C29">
        <v>376858</v>
      </c>
      <c r="D29">
        <v>683360</v>
      </c>
      <c r="E29">
        <v>6794</v>
      </c>
    </row>
    <row r="30" spans="1:5" ht="15">
      <c r="A30" s="1">
        <v>42424</v>
      </c>
      <c r="B30">
        <f>TEXT(A30,"ddd")</f>
        <v>0</v>
      </c>
      <c r="C30">
        <v>414623</v>
      </c>
      <c r="D30">
        <v>718765</v>
      </c>
      <c r="E30">
        <v>7231</v>
      </c>
    </row>
    <row r="31" spans="1:5" ht="15">
      <c r="A31" s="1">
        <v>42425</v>
      </c>
      <c r="B31">
        <f>TEXT(A31,"ddd")</f>
        <v>0</v>
      </c>
      <c r="C31">
        <v>416767</v>
      </c>
      <c r="D31">
        <v>718765</v>
      </c>
      <c r="E31">
        <v>7231</v>
      </c>
    </row>
    <row r="32" spans="1:5" ht="15">
      <c r="A32" s="1">
        <v>42426</v>
      </c>
      <c r="B32">
        <f>TEXT(A32,"ddd")</f>
        <v>0</v>
      </c>
      <c r="C32">
        <v>421290</v>
      </c>
      <c r="D32">
        <v>719725</v>
      </c>
      <c r="E32">
        <v>7506</v>
      </c>
    </row>
    <row r="33" spans="1:5" ht="15">
      <c r="A33" s="1">
        <v>42427</v>
      </c>
      <c r="B33">
        <f>TEXT(A33,"ddd")</f>
        <v>0</v>
      </c>
      <c r="C33">
        <v>421290</v>
      </c>
      <c r="D33">
        <v>719725</v>
      </c>
      <c r="E33">
        <v>7506</v>
      </c>
    </row>
    <row r="34" spans="1:5" ht="15">
      <c r="A34" s="1">
        <v>42428</v>
      </c>
      <c r="B34">
        <f>TEXT(A34,"ddd")</f>
        <v>0</v>
      </c>
      <c r="C34">
        <v>421290</v>
      </c>
      <c r="D34">
        <v>719725</v>
      </c>
      <c r="E34">
        <v>7506</v>
      </c>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E35"/>
  <sheetViews>
    <sheetView workbookViewId="0" topLeftCell="A1">
      <selection activeCell="A2" sqref="A2:A35"/>
    </sheetView>
  </sheetViews>
  <sheetFormatPr defaultColWidth="9.140625" defaultRowHeight="15"/>
  <cols>
    <col min="1" max="5" width="9.140625" style="0" customWidth="1"/>
  </cols>
  <sheetData>
    <row r="1" spans="2:5" ht="15">
      <c r="B1" t="s">
        <v>14</v>
      </c>
      <c r="C1" t="s">
        <v>0</v>
      </c>
      <c r="D1" t="s">
        <v>1</v>
      </c>
      <c r="E1" t="s">
        <v>2</v>
      </c>
    </row>
    <row r="2" spans="1:5" ht="15">
      <c r="A2" s="2">
        <v>42396</v>
      </c>
      <c r="B2">
        <f>TEXT(A2,"ddd")</f>
        <v>0</v>
      </c>
      <c r="C2">
        <v>0</v>
      </c>
      <c r="D2">
        <v>0</v>
      </c>
      <c r="E2">
        <v>0</v>
      </c>
    </row>
    <row r="3" spans="1:5" ht="15">
      <c r="A3" s="2">
        <v>42397</v>
      </c>
      <c r="B3">
        <f>TEXT(A3,"ddd")</f>
        <v>0</v>
      </c>
      <c r="C3">
        <v>7781</v>
      </c>
      <c r="D3">
        <v>78434</v>
      </c>
      <c r="E3">
        <v>0</v>
      </c>
    </row>
    <row r="4" spans="1:5" ht="15">
      <c r="A4" s="2">
        <v>42398</v>
      </c>
      <c r="B4">
        <f>TEXT(A4,"ddd")</f>
        <v>0</v>
      </c>
      <c r="C4">
        <v>-1164</v>
      </c>
      <c r="D4">
        <v>-48594</v>
      </c>
      <c r="E4">
        <v>328</v>
      </c>
    </row>
    <row r="5" spans="1:5" ht="15">
      <c r="A5" s="2">
        <v>42399</v>
      </c>
      <c r="B5">
        <f>TEXT(A5,"ddd")</f>
        <v>0</v>
      </c>
      <c r="C5">
        <v>-6617</v>
      </c>
      <c r="D5">
        <v>76107</v>
      </c>
      <c r="E5">
        <v>-328</v>
      </c>
    </row>
    <row r="6" spans="1:5" ht="15">
      <c r="A6" s="2">
        <v>42400</v>
      </c>
      <c r="B6">
        <f>TEXT(A6,"ddd")</f>
        <v>0</v>
      </c>
      <c r="C6">
        <v>60422</v>
      </c>
      <c r="D6">
        <v>-105947</v>
      </c>
      <c r="E6">
        <v>0</v>
      </c>
    </row>
    <row r="7" spans="1:5" ht="15">
      <c r="A7" s="2">
        <v>42401</v>
      </c>
      <c r="B7">
        <f>TEXT(A7,"ddd")</f>
        <v>0</v>
      </c>
      <c r="C7">
        <v>-31913</v>
      </c>
      <c r="D7">
        <v>75304</v>
      </c>
      <c r="E7">
        <v>419</v>
      </c>
    </row>
    <row r="8" spans="1:5" ht="15">
      <c r="A8" s="2">
        <v>42402</v>
      </c>
      <c r="B8">
        <f>TEXT(A8,"ddd")</f>
        <v>0</v>
      </c>
      <c r="C8">
        <v>-6344</v>
      </c>
      <c r="D8">
        <v>-75304</v>
      </c>
      <c r="E8">
        <v>-200</v>
      </c>
    </row>
    <row r="9" spans="1:5" ht="15">
      <c r="A9" s="2">
        <v>42403</v>
      </c>
      <c r="B9">
        <f>TEXT(A9,"ddd")</f>
        <v>0</v>
      </c>
      <c r="C9">
        <v>-6839</v>
      </c>
      <c r="D9">
        <v>7051</v>
      </c>
      <c r="E9">
        <v>-219</v>
      </c>
    </row>
    <row r="10" spans="1:5" ht="15">
      <c r="A10" s="2">
        <v>42404</v>
      </c>
      <c r="B10">
        <f>TEXT(A10,"ddd")</f>
        <v>0</v>
      </c>
      <c r="C10">
        <v>553</v>
      </c>
      <c r="D10">
        <v>-7051</v>
      </c>
      <c r="E10">
        <v>283</v>
      </c>
    </row>
    <row r="11" spans="1:5" ht="15">
      <c r="A11" s="2">
        <v>42405</v>
      </c>
      <c r="B11">
        <f>TEXT(A11,"ddd")</f>
        <v>0</v>
      </c>
      <c r="C11">
        <v>-8185</v>
      </c>
      <c r="D11">
        <v>40901</v>
      </c>
      <c r="E11">
        <v>-283</v>
      </c>
    </row>
    <row r="12" spans="1:5" ht="15">
      <c r="A12" s="2">
        <v>42406</v>
      </c>
      <c r="B12">
        <f>TEXT(A12,"ddd")</f>
        <v>0</v>
      </c>
      <c r="C12">
        <v>-7694</v>
      </c>
      <c r="D12">
        <v>-32311</v>
      </c>
      <c r="E12">
        <v>0</v>
      </c>
    </row>
    <row r="13" spans="1:5" ht="15">
      <c r="A13" s="2">
        <v>42407</v>
      </c>
      <c r="B13">
        <f>TEXT(A13,"ddd")</f>
        <v>0</v>
      </c>
      <c r="C13">
        <v>29308</v>
      </c>
      <c r="D13">
        <v>-8590</v>
      </c>
      <c r="E13">
        <v>0</v>
      </c>
    </row>
    <row r="14" spans="1:5" ht="15">
      <c r="A14" s="2">
        <v>42408</v>
      </c>
      <c r="B14">
        <f>TEXT(A14,"ddd")</f>
        <v>0</v>
      </c>
      <c r="C14">
        <v>-9057</v>
      </c>
      <c r="D14">
        <v>34042</v>
      </c>
      <c r="E14">
        <v>1083</v>
      </c>
    </row>
    <row r="15" spans="1:5" ht="15">
      <c r="A15" s="2">
        <v>42409</v>
      </c>
      <c r="B15">
        <f>TEXT(A15,"ddd")</f>
        <v>0</v>
      </c>
      <c r="C15">
        <v>-4678</v>
      </c>
      <c r="D15">
        <v>-30078</v>
      </c>
      <c r="E15">
        <v>-829</v>
      </c>
    </row>
    <row r="16" spans="1:5" ht="15">
      <c r="A16" s="2">
        <v>42410</v>
      </c>
      <c r="B16">
        <f>TEXT(A16,"ddd")</f>
        <v>0</v>
      </c>
      <c r="C16">
        <v>-12655</v>
      </c>
      <c r="D16">
        <v>29870</v>
      </c>
      <c r="E16">
        <v>-254</v>
      </c>
    </row>
    <row r="17" spans="1:5" ht="15">
      <c r="A17" s="2">
        <v>42411</v>
      </c>
      <c r="B17">
        <f>TEXT(A17,"ddd")</f>
        <v>0</v>
      </c>
      <c r="C17">
        <v>33696</v>
      </c>
      <c r="D17">
        <v>-30578</v>
      </c>
      <c r="E17">
        <v>599</v>
      </c>
    </row>
    <row r="18" spans="1:5" ht="15">
      <c r="A18" s="2">
        <v>42412</v>
      </c>
      <c r="B18">
        <f>TEXT(A18,"ddd")</f>
        <v>0</v>
      </c>
      <c r="C18">
        <v>-35492</v>
      </c>
      <c r="D18">
        <v>29420</v>
      </c>
      <c r="E18">
        <v>345</v>
      </c>
    </row>
    <row r="19" spans="1:5" ht="15">
      <c r="A19" s="2">
        <v>42413</v>
      </c>
      <c r="B19">
        <f>TEXT(A19,"ddd")</f>
        <v>0</v>
      </c>
      <c r="C19">
        <v>-1122</v>
      </c>
      <c r="D19">
        <v>-27847</v>
      </c>
      <c r="E19">
        <v>-944</v>
      </c>
    </row>
    <row r="20" spans="1:5" ht="15">
      <c r="A20" s="2">
        <v>42414</v>
      </c>
      <c r="B20">
        <f>TEXT(A20,"ddd")</f>
        <v>0</v>
      </c>
      <c r="C20">
        <v>24304</v>
      </c>
      <c r="D20">
        <v>-1922</v>
      </c>
      <c r="E20">
        <v>0</v>
      </c>
    </row>
    <row r="21" spans="1:5" ht="15">
      <c r="A21" s="2">
        <v>42415</v>
      </c>
      <c r="B21">
        <f>TEXT(A21,"ddd")</f>
        <v>0</v>
      </c>
      <c r="C21">
        <v>-13034</v>
      </c>
      <c r="D21">
        <v>90620</v>
      </c>
      <c r="E21">
        <v>265</v>
      </c>
    </row>
    <row r="22" spans="1:5" ht="15">
      <c r="A22" s="2">
        <v>42416</v>
      </c>
      <c r="B22">
        <f>TEXT(A22,"ddd")</f>
        <v>0</v>
      </c>
      <c r="C22">
        <v>-8748</v>
      </c>
      <c r="D22">
        <v>-88973</v>
      </c>
      <c r="E22">
        <v>918</v>
      </c>
    </row>
    <row r="23" spans="1:5" ht="15">
      <c r="A23" s="2">
        <v>42417</v>
      </c>
      <c r="B23">
        <f>TEXT(A23,"ddd")</f>
        <v>0</v>
      </c>
      <c r="C23">
        <v>-2522</v>
      </c>
      <c r="D23">
        <v>17609</v>
      </c>
      <c r="E23">
        <v>-1183</v>
      </c>
    </row>
    <row r="24" spans="1:5" ht="15">
      <c r="A24" s="2">
        <v>42418</v>
      </c>
      <c r="B24">
        <f>TEXT(A24,"ddd")</f>
        <v>0</v>
      </c>
      <c r="C24">
        <v>3528</v>
      </c>
      <c r="D24">
        <v>-21251</v>
      </c>
      <c r="E24">
        <v>857</v>
      </c>
    </row>
    <row r="25" spans="1:5" ht="15">
      <c r="A25" s="2">
        <v>42419</v>
      </c>
      <c r="B25">
        <f>TEXT(A25,"ddd")</f>
        <v>0</v>
      </c>
      <c r="C25">
        <v>-1453</v>
      </c>
      <c r="D25">
        <v>2337</v>
      </c>
      <c r="E25">
        <v>-857</v>
      </c>
    </row>
    <row r="26" spans="1:5" ht="15">
      <c r="A26" s="2">
        <v>42420</v>
      </c>
      <c r="B26">
        <f>TEXT(A26,"ddd")</f>
        <v>0</v>
      </c>
      <c r="C26">
        <v>7659</v>
      </c>
      <c r="D26">
        <v>81565</v>
      </c>
      <c r="E26">
        <v>0</v>
      </c>
    </row>
    <row r="27" spans="1:5" ht="15">
      <c r="A27" s="2">
        <v>42421</v>
      </c>
      <c r="B27">
        <f>TEXT(A27,"ddd")</f>
        <v>0</v>
      </c>
      <c r="C27">
        <v>11026</v>
      </c>
      <c r="D27">
        <v>-84189</v>
      </c>
      <c r="E27">
        <v>0</v>
      </c>
    </row>
    <row r="28" spans="1:5" ht="15">
      <c r="A28" s="2">
        <v>42422</v>
      </c>
      <c r="B28">
        <f>TEXT(A28,"ddd")</f>
        <v>0</v>
      </c>
      <c r="C28">
        <v>144</v>
      </c>
      <c r="D28">
        <v>9755</v>
      </c>
      <c r="E28">
        <v>360</v>
      </c>
    </row>
    <row r="29" spans="1:5" ht="15">
      <c r="A29" s="2">
        <v>42423</v>
      </c>
      <c r="B29">
        <f>TEXT(A29,"ddd")</f>
        <v>0</v>
      </c>
      <c r="C29">
        <v>-9322</v>
      </c>
      <c r="D29">
        <v>-8819</v>
      </c>
      <c r="E29">
        <v>-360</v>
      </c>
    </row>
    <row r="30" spans="1:5" ht="15">
      <c r="A30" s="2">
        <v>42424</v>
      </c>
      <c r="B30">
        <f>TEXT(A30,"ddd")</f>
        <v>0</v>
      </c>
      <c r="C30">
        <v>26183</v>
      </c>
      <c r="D30">
        <v>33844</v>
      </c>
      <c r="E30">
        <v>437</v>
      </c>
    </row>
    <row r="31" spans="1:5" ht="15">
      <c r="A31" s="2">
        <v>42425</v>
      </c>
      <c r="B31">
        <f>TEXT(A31,"ddd")</f>
        <v>0</v>
      </c>
      <c r="C31">
        <v>-35621</v>
      </c>
      <c r="D31">
        <v>-35405</v>
      </c>
      <c r="E31">
        <v>-437</v>
      </c>
    </row>
    <row r="32" spans="1:5" ht="15">
      <c r="A32" s="2">
        <v>42426</v>
      </c>
      <c r="B32">
        <f>TEXT(A32,"ddd")</f>
        <v>0</v>
      </c>
      <c r="C32">
        <v>2379</v>
      </c>
      <c r="D32">
        <v>960</v>
      </c>
      <c r="E32">
        <v>275</v>
      </c>
    </row>
    <row r="33" spans="1:5" ht="15">
      <c r="A33" s="2">
        <v>42427</v>
      </c>
      <c r="B33">
        <f>TEXT(A33,"ddd")</f>
        <v>0</v>
      </c>
      <c r="C33">
        <v>-4523</v>
      </c>
      <c r="D33">
        <v>-960</v>
      </c>
      <c r="E33">
        <v>-275</v>
      </c>
    </row>
    <row r="34" spans="1:5" ht="15">
      <c r="A34" s="2">
        <v>42428</v>
      </c>
      <c r="B34">
        <f>TEXT(A34,"ddd")</f>
        <v>0</v>
      </c>
      <c r="C34">
        <v>0</v>
      </c>
      <c r="D34">
        <v>0</v>
      </c>
      <c r="E34">
        <v>0</v>
      </c>
    </row>
    <row r="35" ht="15">
      <c r="A35" s="2"/>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G4"/>
  <sheetViews>
    <sheetView workbookViewId="0" topLeftCell="A1">
      <selection activeCell="A1" sqref="A1"/>
    </sheetView>
  </sheetViews>
  <sheetFormatPr defaultColWidth="9.140625" defaultRowHeight="15"/>
  <cols>
    <col min="1" max="7" width="9.140625" style="0" customWidth="1"/>
  </cols>
  <sheetData>
    <row r="1" spans="2:7" ht="15">
      <c r="B1" t="s">
        <v>15</v>
      </c>
      <c r="C1" t="s">
        <v>16</v>
      </c>
      <c r="D1" t="s">
        <v>17</v>
      </c>
      <c r="E1" t="s">
        <v>18</v>
      </c>
      <c r="F1" t="s">
        <v>19</v>
      </c>
      <c r="G1" t="s">
        <v>20</v>
      </c>
    </row>
    <row r="2" spans="1:7" ht="15">
      <c r="A2" t="s">
        <v>0</v>
      </c>
      <c r="B2">
        <v>5</v>
      </c>
      <c r="C2">
        <v>24</v>
      </c>
      <c r="D2">
        <v>0</v>
      </c>
      <c r="E2">
        <v>0</v>
      </c>
      <c r="F2">
        <v>1</v>
      </c>
      <c r="G2">
        <v>0</v>
      </c>
    </row>
    <row r="3" spans="1:7" ht="15">
      <c r="A3" t="s">
        <v>1</v>
      </c>
      <c r="B3">
        <v>3</v>
      </c>
      <c r="C3">
        <v>17</v>
      </c>
      <c r="D3">
        <v>0</v>
      </c>
      <c r="E3">
        <v>17</v>
      </c>
      <c r="F3">
        <v>0</v>
      </c>
      <c r="G3">
        <v>0</v>
      </c>
    </row>
    <row r="4" spans="1:7" ht="15">
      <c r="A4" t="s">
        <v>2</v>
      </c>
      <c r="B4">
        <v>1</v>
      </c>
      <c r="C4">
        <v>14</v>
      </c>
      <c r="D4">
        <v>0</v>
      </c>
      <c r="E4">
        <v>0</v>
      </c>
      <c r="F4">
        <v>0</v>
      </c>
      <c r="G4">
        <v>0</v>
      </c>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xl/worksheets/sheet8.xml><?xml version="1.0" encoding="utf-8"?>
<worksheet xmlns="http://schemas.openxmlformats.org/spreadsheetml/2006/main" xmlns:r="http://schemas.openxmlformats.org/officeDocument/2006/relationships">
  <dimension ref="A1:D8"/>
  <sheetViews>
    <sheetView workbookViewId="0" topLeftCell="A1">
      <selection activeCell="A1" sqref="A1"/>
    </sheetView>
  </sheetViews>
  <sheetFormatPr defaultColWidth="9.140625" defaultRowHeight="15"/>
  <cols>
    <col min="1" max="4" width="9.140625" style="0" customWidth="1"/>
  </cols>
  <sheetData>
    <row r="1" spans="2:4" ht="15">
      <c r="B1" t="s">
        <v>0</v>
      </c>
      <c r="C1" t="s">
        <v>1</v>
      </c>
      <c r="D1" t="s">
        <v>2</v>
      </c>
    </row>
    <row r="2" spans="1:4" ht="15">
      <c r="A2" t="s">
        <v>3</v>
      </c>
      <c r="B2">
        <f>SUMIF(postsovertime!B3:B34,A2,postsovertime!C3:C34)</f>
        <v>0</v>
      </c>
      <c r="C2">
        <f>SUMIF(postsovertime!B3:B34,A2,postsovertime!D3:D34)</f>
        <v>0</v>
      </c>
      <c r="D2">
        <f>SUMIF(postsovertime!B3:B34,A2,postsovertime!E3:E34)</f>
        <v>0</v>
      </c>
    </row>
    <row r="3" spans="1:4" ht="15">
      <c r="A3" t="s">
        <v>4</v>
      </c>
      <c r="B3">
        <f>SUMIF(postsovertime!B3:B34,A3,postsovertime!C3:C34)</f>
        <v>0</v>
      </c>
      <c r="C3">
        <f>SUMIF(postsovertime!B3:B34,A3,postsovertime!D3:D34)</f>
        <v>0</v>
      </c>
      <c r="D3">
        <f>SUMIF(postsovertime!B3:B34,A3,postsovertime!E3:E34)</f>
        <v>0</v>
      </c>
    </row>
    <row r="4" spans="1:4" ht="15">
      <c r="A4" t="s">
        <v>5</v>
      </c>
      <c r="B4">
        <f>SUMIF(postsovertime!B3:B34,A4,postsovertime!C3:C34)</f>
        <v>0</v>
      </c>
      <c r="C4">
        <f>SUMIF(postsovertime!B3:B34,A4,postsovertime!D3:D34)</f>
        <v>0</v>
      </c>
      <c r="D4">
        <f>SUMIF(postsovertime!B3:B34,A4,postsovertime!E3:E34)</f>
        <v>0</v>
      </c>
    </row>
    <row r="5" spans="1:4" ht="15">
      <c r="A5" t="s">
        <v>6</v>
      </c>
      <c r="B5">
        <f>SUMIF(postsovertime!B3:B34,A5,postsovertime!C3:C34)</f>
        <v>0</v>
      </c>
      <c r="C5">
        <f>SUMIF(postsovertime!B3:B34,A5,postsovertime!D3:D34)</f>
        <v>0</v>
      </c>
      <c r="D5">
        <f>SUMIF(postsovertime!B3:B34,A5,postsovertime!E3:E34)</f>
        <v>0</v>
      </c>
    </row>
    <row r="6" spans="1:4" ht="15">
      <c r="A6" t="s">
        <v>7</v>
      </c>
      <c r="B6">
        <f>SUMIF(postsovertime!B3:B34,A6,postsovertime!C3:C34)</f>
        <v>0</v>
      </c>
      <c r="C6">
        <f>SUMIF(postsovertime!B3:B34,A6,postsovertime!D3:D34)</f>
        <v>0</v>
      </c>
      <c r="D6">
        <f>SUMIF(postsovertime!B3:B34,A6,postsovertime!E3:E34)</f>
        <v>0</v>
      </c>
    </row>
    <row r="7" spans="1:4" ht="15">
      <c r="A7" t="s">
        <v>8</v>
      </c>
      <c r="B7">
        <f>SUMIF(postsovertime!B3:B34,A7,postsovertime!C3:C34)</f>
        <v>0</v>
      </c>
      <c r="C7">
        <f>SUMIF(postsovertime!B3:B34,A7,postsovertime!D3:D34)</f>
        <v>0</v>
      </c>
      <c r="D7">
        <f>SUMIF(postsovertime!B3:B34,A7,postsovertime!E3:E34)</f>
        <v>0</v>
      </c>
    </row>
    <row r="8" spans="1:4" ht="15">
      <c r="A8" t="s">
        <v>9</v>
      </c>
      <c r="B8">
        <f>SUMIF(postsovertime!B3:B34,A8,postsovertime!C3:C34)</f>
        <v>0</v>
      </c>
      <c r="C8">
        <f>SUMIF(postsovertime!B3:B34,A8,postsovertime!D3:D34)</f>
        <v>0</v>
      </c>
      <c r="D8">
        <f>SUMIF(postsovertime!B3:B34,A8,postsovertime!E3:E34)</f>
        <v>0</v>
      </c>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xl/worksheets/sheet9.xml><?xml version="1.0" encoding="utf-8"?>
<worksheet xmlns="http://schemas.openxmlformats.org/spreadsheetml/2006/main" xmlns:r="http://schemas.openxmlformats.org/officeDocument/2006/relationships">
  <dimension ref="A1:D5"/>
  <sheetViews>
    <sheetView workbookViewId="0" topLeftCell="A1">
      <selection activeCell="A1" sqref="A1"/>
    </sheetView>
  </sheetViews>
  <sheetFormatPr defaultColWidth="9.140625" defaultRowHeight="15"/>
  <cols>
    <col min="1" max="4" width="9.140625" style="0" customWidth="1"/>
  </cols>
  <sheetData>
    <row r="1" spans="2:4" ht="15">
      <c r="B1" t="s">
        <v>0</v>
      </c>
      <c r="C1" t="s">
        <v>1</v>
      </c>
      <c r="D1" t="s">
        <v>2</v>
      </c>
    </row>
    <row r="2" spans="1:4" ht="15">
      <c r="A2" t="s">
        <v>10</v>
      </c>
      <c r="B2">
        <v>8</v>
      </c>
      <c r="C2">
        <v>7</v>
      </c>
      <c r="D2">
        <v>3</v>
      </c>
    </row>
    <row r="3" spans="1:4" ht="15">
      <c r="A3" t="s">
        <v>11</v>
      </c>
      <c r="B3">
        <v>6</v>
      </c>
      <c r="C3">
        <v>8</v>
      </c>
      <c r="D3">
        <v>3</v>
      </c>
    </row>
    <row r="4" spans="1:4" ht="15">
      <c r="A4" t="s">
        <v>12</v>
      </c>
      <c r="B4">
        <v>6</v>
      </c>
      <c r="C4">
        <v>9</v>
      </c>
      <c r="D4">
        <v>4</v>
      </c>
    </row>
    <row r="5" spans="1:4" ht="15">
      <c r="A5" t="s">
        <v>13</v>
      </c>
      <c r="B5">
        <v>7</v>
      </c>
      <c r="C5">
        <v>10</v>
      </c>
      <c r="D5">
        <v>3</v>
      </c>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2016-02-27T12:22:31Z</dcterms:created>
  <dcterms:modified xsi:type="dcterms:W3CDTF">2016-02-27T12:22:31Z</dcterms:modified>
  <cp:category/>
  <cp:version/>
  <cp:contentType/>
  <cp:contentStatus/>
</cp:coreProperties>
</file>